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таблица КПР - 2011" sheetId="1" r:id="rId1"/>
    <sheet name="таблица КПР - 2011 (2)" sheetId="2" r:id="rId2"/>
    <sheet name="таблица КПР - 2011 (3)" sheetId="3" r:id="rId3"/>
  </sheets>
  <definedNames>
    <definedName name="_xlnm.Print_Area" localSheetId="1">'таблица КПР - 2011 (2)'!$A$1:$AM$146</definedName>
    <definedName name="_xlnm.Print_Area" localSheetId="2">'таблица КПР - 2011 (3)'!$A$1:$AM$146</definedName>
  </definedNames>
  <calcPr fullCalcOnLoad="1"/>
</workbook>
</file>

<file path=xl/sharedStrings.xml><?xml version="1.0" encoding="utf-8"?>
<sst xmlns="http://schemas.openxmlformats.org/spreadsheetml/2006/main" count="851" uniqueCount="196">
  <si>
    <t>ТАБЛИЦА   РЕЗУЛЬТАТОВ</t>
  </si>
  <si>
    <t xml:space="preserve">№ </t>
  </si>
  <si>
    <t>Коман-да</t>
  </si>
  <si>
    <t>Д.</t>
  </si>
  <si>
    <t>Ф.И. участника</t>
  </si>
  <si>
    <t>Р.</t>
  </si>
  <si>
    <t>Движение по турам</t>
  </si>
  <si>
    <t>Оч. по д.</t>
  </si>
  <si>
    <t>Оч.</t>
  </si>
  <si>
    <t>Место</t>
  </si>
  <si>
    <t>ММ</t>
  </si>
  <si>
    <t>МФ</t>
  </si>
  <si>
    <t>кмс</t>
  </si>
  <si>
    <t>Кушка Алена</t>
  </si>
  <si>
    <t>ЖМФ</t>
  </si>
  <si>
    <t>зап.</t>
  </si>
  <si>
    <t>Юдин Иван</t>
  </si>
  <si>
    <t>Гришин Александр</t>
  </si>
  <si>
    <t>Бухтеева Виктория</t>
  </si>
  <si>
    <t>Пустовойтова Дарья</t>
  </si>
  <si>
    <t>Гордиевский Дмитрий</t>
  </si>
  <si>
    <t>Зарывкина Анастасия</t>
  </si>
  <si>
    <t>Алексеенко Кирилл</t>
  </si>
  <si>
    <t>Садыков Рамиль</t>
  </si>
  <si>
    <t>Торопов Павел</t>
  </si>
  <si>
    <t>Матвеев Владимир</t>
  </si>
  <si>
    <t>Трубицына Юлия</t>
  </si>
  <si>
    <t>Вавулин Максим</t>
  </si>
  <si>
    <t>Суриков Роман</t>
  </si>
  <si>
    <t>Северина Мария</t>
  </si>
  <si>
    <t>Николаев Евгений</t>
  </si>
  <si>
    <t>Пищурина Екатерина</t>
  </si>
  <si>
    <t>Лепкасов Владислав</t>
  </si>
  <si>
    <t>Макаренко Александра</t>
  </si>
  <si>
    <t>Минько Владимир</t>
  </si>
  <si>
    <t>Писковец Никита</t>
  </si>
  <si>
    <t>Васенина Анна</t>
  </si>
  <si>
    <t>Романов Станислав</t>
  </si>
  <si>
    <t>Фролова Екатерина</t>
  </si>
  <si>
    <t>Букавшин Иван</t>
  </si>
  <si>
    <t>Предке Александр</t>
  </si>
  <si>
    <t>Арбузов Иван</t>
  </si>
  <si>
    <t>Денисов Владислав</t>
  </si>
  <si>
    <t>Кожевников Иван</t>
  </si>
  <si>
    <t>Сергиенко Антон</t>
  </si>
  <si>
    <t>Карачинская Елизавета</t>
  </si>
  <si>
    <t>Соколов Никита</t>
  </si>
  <si>
    <t>Гузенко Артем</t>
  </si>
  <si>
    <t>Рьянова Валерия</t>
  </si>
  <si>
    <t>Томникова Лидия</t>
  </si>
  <si>
    <t>Ерамян Гамлет</t>
  </si>
  <si>
    <t>Новоселов Роман</t>
  </si>
  <si>
    <t>Михеев Евгений</t>
  </si>
  <si>
    <t>Котляр Кирилл</t>
  </si>
  <si>
    <t>Попов Михаил</t>
  </si>
  <si>
    <t>Сазонова Анастасия</t>
  </si>
  <si>
    <t>Диков Илья</t>
  </si>
  <si>
    <t>Белькина Юлия</t>
  </si>
  <si>
    <t>Медведева Анна</t>
  </si>
  <si>
    <t>Зубков Всеволод</t>
  </si>
  <si>
    <t>Тарасов Александр</t>
  </si>
  <si>
    <t>Пошибайлов Сергей</t>
  </si>
  <si>
    <t>Шашнев Павел</t>
  </si>
  <si>
    <t>Ковалевич Анастасия</t>
  </si>
  <si>
    <t>Котов Дмитрий</t>
  </si>
  <si>
    <t>Бороздинская Екатерина</t>
  </si>
  <si>
    <t>Бороздинская Анастасия</t>
  </si>
  <si>
    <t>КОМАНДНОГО ПЕРВЕНСТВА  РОССИИ ПО ШАХМАТАМ (ЮНОШИ И ДЕВУШКИ НЕ СТАРШЕ 18 ЛЕТ)</t>
  </si>
  <si>
    <t>01-10 августа 2011 г.                                        Рыбинск, Ярославская обл.</t>
  </si>
  <si>
    <t>Главный судья</t>
  </si>
  <si>
    <t>Главный секретарь</t>
  </si>
  <si>
    <t>СДЮCШОР №4 Тольятти</t>
  </si>
  <si>
    <t>ДЮСШ №3 - 1  Москва</t>
  </si>
  <si>
    <t>СДЮШОР №2 "Аничков дворец"                                 С-Петербург</t>
  </si>
  <si>
    <t xml:space="preserve">СДЮШОР ШШ                                С.-Петербург </t>
  </si>
  <si>
    <t>ЦСДЮШШОР им.Р.Г.Нежметдинова Казань</t>
  </si>
  <si>
    <t>СДЮШОР № 9 - 1                                   Челябинск</t>
  </si>
  <si>
    <t>"СОСДЮСШОР по шахматам"                                г. Саратов</t>
  </si>
  <si>
    <t>"Политехник"                          Свердловская обл.</t>
  </si>
  <si>
    <t>СДЮШОР "Юность Москвы"-1 Москва</t>
  </si>
  <si>
    <t>ДЮСШ по шахматам Ижевск</t>
  </si>
  <si>
    <t>ДЮСШ №5 - 1                        г. Рыбинск</t>
  </si>
  <si>
    <t>ШДЮКФП "Маэстро" Бердск</t>
  </si>
  <si>
    <t>СДЮСШОР №4                      г. Тюмень</t>
  </si>
  <si>
    <t>СДЮШОР № 9 - 2                                   Челябинск</t>
  </si>
  <si>
    <t>ДЮСШ №3 - 2  Москва</t>
  </si>
  <si>
    <t>КСДЮСШОР "Юность России" Смоленская обл.</t>
  </si>
  <si>
    <t>СДЮШОР "Юность Москвы"-2 Москва</t>
  </si>
  <si>
    <t>ДЮСШ №4                                   г. Череповец</t>
  </si>
  <si>
    <t>СОШ №46 г.Челябинск</t>
  </si>
  <si>
    <t>"ДЮСШ по шахматам"  Калининград</t>
  </si>
  <si>
    <t>СДЮШОР "Юность Москвы"-3 Москва</t>
  </si>
  <si>
    <t>ДЮЦСП Псков</t>
  </si>
  <si>
    <t>ДЮСШ №5 - 2  Рыбинск</t>
  </si>
  <si>
    <t>ДЮСШ №5 - 3  Рыбинск</t>
  </si>
  <si>
    <t>ДЮСШ №5 - 4  Рыбинск</t>
  </si>
  <si>
    <t>СДЮШОР №54                                                  "Перово-1"                                  Москва</t>
  </si>
  <si>
    <t>СДЮШОР №54                                        "Перово-2"                                  Москва</t>
  </si>
  <si>
    <t>Пасиев Рахим</t>
  </si>
  <si>
    <t>Мирзаева Гульнара</t>
  </si>
  <si>
    <t>Маркевич  Илья</t>
  </si>
  <si>
    <t>Шпартько Григорий</t>
  </si>
  <si>
    <t>Ганичев Александр</t>
  </si>
  <si>
    <t>Усманов Василий</t>
  </si>
  <si>
    <t>Пальчун Григорий</t>
  </si>
  <si>
    <t>Андреева Юлия</t>
  </si>
  <si>
    <t>Донсков Анатолий</t>
  </si>
  <si>
    <t>Куприянов Анатолий</t>
  </si>
  <si>
    <t>Махмутов Раиль</t>
  </si>
  <si>
    <t>Галимзянова Алия</t>
  </si>
  <si>
    <t>Шурунов Арсений</t>
  </si>
  <si>
    <t>Горбушин Максим</t>
  </si>
  <si>
    <t>Плешаков Антон</t>
  </si>
  <si>
    <t>Суслова Алена</t>
  </si>
  <si>
    <t>Корчмарь  Василий</t>
  </si>
  <si>
    <t>Муслимов Евгений</t>
  </si>
  <si>
    <t>Савицкий Сергей</t>
  </si>
  <si>
    <t>Пранизин Геннадий</t>
  </si>
  <si>
    <t>Орехов Николай</t>
  </si>
  <si>
    <t>Горячкина Александра</t>
  </si>
  <si>
    <t>Архиреев Владимир</t>
  </si>
  <si>
    <t>Ипатов Александр</t>
  </si>
  <si>
    <t>Костицина Любовь</t>
  </si>
  <si>
    <t>Авдеев  Руслан</t>
  </si>
  <si>
    <t>Латыев Юрий</t>
  </si>
  <si>
    <t>Постников Алексей</t>
  </si>
  <si>
    <t>Латыев Виктор</t>
  </si>
  <si>
    <t>Хличкова Татьяна</t>
  </si>
  <si>
    <t>Судат Сергей</t>
  </si>
  <si>
    <t>Хажипов Тимур</t>
  </si>
  <si>
    <t>Панов Максим</t>
  </si>
  <si>
    <t>Полосин Евгений</t>
  </si>
  <si>
    <t>Шнайдер Виолетта</t>
  </si>
  <si>
    <t>Голубов Савелий</t>
  </si>
  <si>
    <t>Парамзина Анастасия</t>
  </si>
  <si>
    <t>Горланов  Владислав</t>
  </si>
  <si>
    <t>Зайцев Михаил</t>
  </si>
  <si>
    <t>Шляпников Владислав</t>
  </si>
  <si>
    <t>Соломонова Надежда</t>
  </si>
  <si>
    <t>Глушков Лев</t>
  </si>
  <si>
    <t>Кистенева Елизавета</t>
  </si>
  <si>
    <t>Байрамов Эльвин</t>
  </si>
  <si>
    <t>Гоголев Артемий</t>
  </si>
  <si>
    <t>Мамедов Эльмин</t>
  </si>
  <si>
    <t>Мошенский Денис</t>
  </si>
  <si>
    <t>Дронов Антон</t>
  </si>
  <si>
    <t>Крымов Никита</t>
  </si>
  <si>
    <t>Шурунов Андрей</t>
  </si>
  <si>
    <t>Канакин Константин</t>
  </si>
  <si>
    <t>Раджабов Родион</t>
  </si>
  <si>
    <t>Хафизова Яна</t>
  </si>
  <si>
    <t>Гаджиев Фарид</t>
  </si>
  <si>
    <t>Уфимцев Егор</t>
  </si>
  <si>
    <t>Филипчик Алексей</t>
  </si>
  <si>
    <t>Мельников Петр</t>
  </si>
  <si>
    <t>Хорсун Всеволод</t>
  </si>
  <si>
    <t>Власова Дарья</t>
  </si>
  <si>
    <t>Малышев Григорий</t>
  </si>
  <si>
    <t>Плотников  Михаил</t>
  </si>
  <si>
    <t>Мокшанова  Елизавета</t>
  </si>
  <si>
    <t>Усов Лев</t>
  </si>
  <si>
    <t>Сидоров Анатолий</t>
  </si>
  <si>
    <t>Старухин Василий</t>
  </si>
  <si>
    <t>Арбузов Михаил</t>
  </si>
  <si>
    <t>Пудова Полина</t>
  </si>
  <si>
    <t>+</t>
  </si>
  <si>
    <t>-</t>
  </si>
  <si>
    <t>В.М.Тачалов</t>
  </si>
  <si>
    <t>Е.В.Мейер</t>
  </si>
  <si>
    <t>ОПШШОР А.Карпова Салехард</t>
  </si>
  <si>
    <t>28</t>
  </si>
  <si>
    <t>27</t>
  </si>
  <si>
    <t>26</t>
  </si>
  <si>
    <t>25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</si>
  <si>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</si>
  <si>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</si>
  <si>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</si>
  <si>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</si>
  <si>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</si>
  <si>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</si>
  <si>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</si>
  <si>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</si>
  <si>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</si>
  <si>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15</t>
  </si>
  <si>
    <r>
      <t>16</t>
    </r>
    <r>
      <rPr>
        <sz val="9"/>
        <color indexed="8"/>
        <rFont val="Times New Roman"/>
        <family val="1"/>
      </rPr>
      <t>к=4</t>
    </r>
  </si>
  <si>
    <r>
      <t>17</t>
    </r>
    <r>
      <rPr>
        <sz val="9"/>
        <color indexed="8"/>
        <rFont val="Times New Roman"/>
        <family val="1"/>
      </rPr>
      <t>к=2,5</t>
    </r>
  </si>
  <si>
    <r>
      <t>13</t>
    </r>
    <r>
      <rPr>
        <sz val="10"/>
        <color indexed="8"/>
        <rFont val="Times New Roman"/>
        <family val="1"/>
      </rPr>
      <t>к.=7</t>
    </r>
  </si>
  <si>
    <r>
      <t>14</t>
    </r>
    <r>
      <rPr>
        <sz val="10"/>
        <color indexed="8"/>
        <rFont val="Times New Roman"/>
        <family val="1"/>
      </rPr>
      <t>к.=5</t>
    </r>
  </si>
  <si>
    <t>18</t>
  </si>
  <si>
    <t>19</t>
  </si>
  <si>
    <t>20</t>
  </si>
  <si>
    <t>21</t>
  </si>
  <si>
    <t>22</t>
  </si>
  <si>
    <t>23</t>
  </si>
  <si>
    <t>24</t>
  </si>
  <si>
    <t>ОПШШОР А.Карпова                      Салехард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</si>
</sst>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00000"/>
    <numFmt numFmtId="173" formatCode="#,##0.00&quot;р.&quot;"/>
    <numFmt numFmtId="174" formatCode="d/m"/>
    <numFmt numFmtId="175" formatCode="d/m/yy"/>
    <numFmt numFmtId="176" formatCode="mmmmm\-yy"/>
    <numFmt numFmtId="177" formatCode="mmmm"/>
    <numFmt numFmtId="178" formatCode="#&quot; &quot;?/8"/>
    <numFmt numFmtId="179" formatCode="#&quot; &quot;?/4"/>
    <numFmt numFmtId="180" formatCode="#&quot; &quot;?/2"/>
    <numFmt numFmtId="181" formatCode="#&quot; &quot;?/1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dd/mm/yy;@"/>
    <numFmt numFmtId="187" formatCode="dd/mm/yy"/>
    <numFmt numFmtId="188" formatCode="[$€-2]\ ###,000_);[Red]\([$€-2]\ ###,000\)"/>
    <numFmt numFmtId="189" formatCode="_(\$* #,##0_);_(\$* \(#,##0\);_(\$* &quot;-&quot;_);_(@_)"/>
    <numFmt numFmtId="190" formatCode="_(* #,##0.00_);_(* \(#,##0.00\);_(* &quot;-&quot;??_);_(@_)"/>
    <numFmt numFmtId="191" formatCode="_(\$* #,##0.00_);_(\$* \(#,##0.00\);_(\$* &quot;-&quot;??_);_(@_)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Arial"/>
      <family val="2"/>
    </font>
    <font>
      <sz val="13"/>
      <color indexed="8"/>
      <name val="Times New Roman"/>
      <family val="1"/>
    </font>
    <font>
      <sz val="13"/>
      <name val="Times New Roman"/>
      <family val="1"/>
    </font>
    <font>
      <sz val="28"/>
      <color indexed="8"/>
      <name val="Times New Roman"/>
      <family val="1"/>
    </font>
    <font>
      <sz val="28"/>
      <color indexed="8"/>
      <name val="Arial Cyr"/>
      <family val="0"/>
    </font>
    <font>
      <sz val="36"/>
      <color indexed="8"/>
      <name val="Times New Roman"/>
      <family val="1"/>
    </font>
    <font>
      <sz val="36"/>
      <color indexed="8"/>
      <name val="Arial Cyr"/>
      <family val="0"/>
    </font>
    <font>
      <vertAlign val="subscript"/>
      <sz val="10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Arial Cyr"/>
      <family val="0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2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Font="1" applyAlignment="1">
      <alignment/>
    </xf>
    <xf numFmtId="0" fontId="13" fillId="0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3" fillId="0" borderId="7" xfId="0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20" fillId="0" borderId="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left" vertical="center"/>
    </xf>
    <xf numFmtId="0" fontId="24" fillId="0" borderId="24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center"/>
    </xf>
    <xf numFmtId="0" fontId="23" fillId="0" borderId="23" xfId="18" applyFont="1" applyFill="1" applyBorder="1" applyAlignment="1">
      <alignment horizontal="left" vertical="center"/>
      <protection/>
    </xf>
    <xf numFmtId="0" fontId="24" fillId="0" borderId="18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21" fillId="2" borderId="34" xfId="0" applyNumberFormat="1" applyFont="1" applyFill="1" applyBorder="1" applyAlignment="1">
      <alignment horizontal="center" vertical="center"/>
    </xf>
    <xf numFmtId="0" fontId="21" fillId="0" borderId="34" xfId="0" applyNumberFormat="1" applyFont="1" applyBorder="1" applyAlignment="1">
      <alignment horizontal="center" vertical="center"/>
    </xf>
    <xf numFmtId="0" fontId="21" fillId="2" borderId="35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/>
    </xf>
    <xf numFmtId="0" fontId="29" fillId="2" borderId="39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3" fillId="0" borderId="41" xfId="0" applyFont="1" applyFill="1" applyBorder="1" applyAlignment="1">
      <alignment horizontal="left" vertical="center"/>
    </xf>
    <xf numFmtId="0" fontId="24" fillId="0" borderId="42" xfId="0" applyFont="1" applyFill="1" applyBorder="1" applyAlignment="1">
      <alignment horizontal="center"/>
    </xf>
    <xf numFmtId="0" fontId="23" fillId="0" borderId="43" xfId="0" applyFont="1" applyFill="1" applyBorder="1" applyAlignment="1">
      <alignment horizontal="left" vertical="center"/>
    </xf>
    <xf numFmtId="0" fontId="24" fillId="0" borderId="44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left"/>
    </xf>
    <xf numFmtId="0" fontId="23" fillId="0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left" vertical="center"/>
    </xf>
    <xf numFmtId="0" fontId="23" fillId="0" borderId="41" xfId="18" applyFont="1" applyFill="1" applyBorder="1" applyAlignment="1">
      <alignment horizontal="left" vertical="center"/>
      <protection/>
    </xf>
    <xf numFmtId="0" fontId="24" fillId="0" borderId="43" xfId="0" applyFont="1" applyFill="1" applyBorder="1" applyAlignment="1">
      <alignment horizontal="left" vertical="center"/>
    </xf>
    <xf numFmtId="0" fontId="24" fillId="0" borderId="43" xfId="0" applyFont="1" applyFill="1" applyBorder="1" applyAlignment="1">
      <alignment/>
    </xf>
    <xf numFmtId="0" fontId="24" fillId="0" borderId="46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left" vertical="center"/>
    </xf>
    <xf numFmtId="0" fontId="24" fillId="0" borderId="49" xfId="0" applyFont="1" applyFill="1" applyBorder="1" applyAlignment="1">
      <alignment horizontal="center"/>
    </xf>
    <xf numFmtId="0" fontId="9" fillId="0" borderId="50" xfId="0" applyFont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9" fillId="2" borderId="53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/>
    </xf>
    <xf numFmtId="0" fontId="13" fillId="0" borderId="56" xfId="0" applyFont="1" applyFill="1" applyBorder="1" applyAlignment="1">
      <alignment horizontal="center"/>
    </xf>
    <xf numFmtId="0" fontId="24" fillId="0" borderId="57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left" vertical="center"/>
    </xf>
    <xf numFmtId="49" fontId="25" fillId="0" borderId="58" xfId="0" applyNumberFormat="1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49" fontId="25" fillId="0" borderId="59" xfId="0" applyNumberFormat="1" applyFont="1" applyFill="1" applyBorder="1" applyAlignment="1">
      <alignment horizontal="center" vertical="center"/>
    </xf>
    <xf numFmtId="187" fontId="7" fillId="0" borderId="0" xfId="0" applyNumberFormat="1" applyFont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49" fontId="25" fillId="2" borderId="58" xfId="0" applyNumberFormat="1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49" fontId="25" fillId="2" borderId="8" xfId="0" applyNumberFormat="1" applyFont="1" applyFill="1" applyBorder="1" applyAlignment="1">
      <alignment horizontal="center" vertical="center"/>
    </xf>
    <xf numFmtId="49" fontId="25" fillId="2" borderId="2" xfId="0" applyNumberFormat="1" applyFont="1" applyFill="1" applyBorder="1" applyAlignment="1">
      <alignment horizontal="center" vertical="center"/>
    </xf>
    <xf numFmtId="49" fontId="25" fillId="2" borderId="24" xfId="0" applyNumberFormat="1" applyFont="1" applyFill="1" applyBorder="1" applyAlignment="1">
      <alignment horizontal="center" vertical="center"/>
    </xf>
    <xf numFmtId="49" fontId="25" fillId="2" borderId="57" xfId="0" applyNumberFormat="1" applyFont="1" applyFill="1" applyBorder="1" applyAlignment="1">
      <alignment horizontal="center" vertical="center"/>
    </xf>
    <xf numFmtId="49" fontId="25" fillId="2" borderId="44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21" fillId="2" borderId="28" xfId="0" applyNumberFormat="1" applyFont="1" applyFill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0" fontId="21" fillId="0" borderId="31" xfId="0" applyNumberFormat="1" applyFont="1" applyBorder="1" applyAlignment="1">
      <alignment horizontal="center" vertical="center"/>
    </xf>
    <xf numFmtId="49" fontId="27" fillId="2" borderId="8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49" fontId="25" fillId="2" borderId="59" xfId="0" applyNumberFormat="1" applyFont="1" applyFill="1" applyBorder="1" applyAlignment="1">
      <alignment horizontal="center" vertical="center"/>
    </xf>
    <xf numFmtId="0" fontId="21" fillId="2" borderId="34" xfId="0" applyNumberFormat="1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34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68" xfId="0" applyFont="1" applyFill="1" applyBorder="1" applyAlignment="1">
      <alignment horizontal="center" vertical="center"/>
    </xf>
    <xf numFmtId="0" fontId="21" fillId="0" borderId="69" xfId="0" applyNumberFormat="1" applyFont="1" applyBorder="1" applyAlignment="1">
      <alignment horizontal="center" vertical="center"/>
    </xf>
    <xf numFmtId="0" fontId="21" fillId="0" borderId="70" xfId="0" applyNumberFormat="1" applyFont="1" applyBorder="1" applyAlignment="1">
      <alignment horizontal="center" vertical="center"/>
    </xf>
    <xf numFmtId="0" fontId="21" fillId="2" borderId="69" xfId="0" applyNumberFormat="1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" fontId="4" fillId="0" borderId="33" xfId="0" applyNumberFormat="1" applyFont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49" fontId="35" fillId="2" borderId="58" xfId="0" applyNumberFormat="1" applyFont="1" applyFill="1" applyBorder="1" applyAlignment="1">
      <alignment horizontal="center" vertical="center"/>
    </xf>
    <xf numFmtId="49" fontId="35" fillId="2" borderId="8" xfId="0" applyNumberFormat="1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1_Пары_по_доскам_тура_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35"/>
  <sheetViews>
    <sheetView tabSelected="1" view="pageBreakPreview" zoomScale="50" zoomScaleNormal="75" zoomScaleSheetLayoutView="50" workbookViewId="0" topLeftCell="A37">
      <selection activeCell="AK39" sqref="AK39"/>
    </sheetView>
  </sheetViews>
  <sheetFormatPr defaultColWidth="9.00390625" defaultRowHeight="12.75"/>
  <cols>
    <col min="1" max="1" width="3.875" style="14" customWidth="1"/>
    <col min="2" max="2" width="28.375" style="14" customWidth="1"/>
    <col min="3" max="3" width="4.75390625" style="14" customWidth="1"/>
    <col min="4" max="4" width="24.875" style="14" customWidth="1"/>
    <col min="5" max="5" width="8.125" style="14" customWidth="1"/>
    <col min="6" max="7" width="3.625" style="24" customWidth="1"/>
    <col min="8" max="8" width="8.75390625" style="14" customWidth="1"/>
    <col min="9" max="10" width="3.625" style="14" customWidth="1"/>
    <col min="11" max="11" width="8.875" style="14" customWidth="1"/>
    <col min="12" max="13" width="3.625" style="14" customWidth="1"/>
    <col min="14" max="14" width="8.75390625" style="14" customWidth="1"/>
    <col min="15" max="16" width="3.625" style="14" customWidth="1"/>
    <col min="17" max="17" width="8.875" style="14" customWidth="1"/>
    <col min="18" max="19" width="3.625" style="14" customWidth="1"/>
    <col min="20" max="20" width="8.875" style="14" customWidth="1"/>
    <col min="21" max="22" width="3.625" style="14" customWidth="1"/>
    <col min="23" max="23" width="8.75390625" style="14" customWidth="1"/>
    <col min="24" max="24" width="3.625" style="14" customWidth="1"/>
    <col min="25" max="25" width="3.875" style="14" customWidth="1"/>
    <col min="26" max="26" width="8.875" style="14" customWidth="1"/>
    <col min="27" max="27" width="3.75390625" style="14" customWidth="1"/>
    <col min="28" max="28" width="3.625" style="14" customWidth="1"/>
    <col min="29" max="29" width="8.875" style="14" customWidth="1"/>
    <col min="30" max="30" width="3.75390625" style="14" customWidth="1"/>
    <col min="31" max="31" width="3.625" style="14" customWidth="1"/>
    <col min="32" max="32" width="8.875" style="14" customWidth="1"/>
    <col min="33" max="33" width="2.00390625" style="14" hidden="1" customWidth="1"/>
    <col min="34" max="34" width="4.25390625" style="14" hidden="1" customWidth="1"/>
    <col min="35" max="35" width="2.00390625" style="14" hidden="1" customWidth="1"/>
    <col min="36" max="36" width="0.12890625" style="14" hidden="1" customWidth="1"/>
    <col min="37" max="37" width="8.25390625" style="15" bestFit="1" customWidth="1"/>
    <col min="38" max="38" width="8.75390625" style="14" hidden="1" customWidth="1"/>
    <col min="39" max="39" width="10.75390625" style="14" customWidth="1"/>
    <col min="40" max="16384" width="9.125" style="1" customWidth="1"/>
  </cols>
  <sheetData>
    <row r="1" spans="1:39" ht="23.25" customHeight="1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</row>
    <row r="2" spans="1:39" ht="20.25" customHeight="1">
      <c r="A2" s="287" t="s">
        <v>67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</row>
    <row r="3" spans="1:39" ht="21" customHeight="1" thickBot="1">
      <c r="A3" s="288" t="s">
        <v>68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</row>
    <row r="4" spans="1:39" ht="30" customHeight="1" thickBot="1">
      <c r="A4" s="233" t="s">
        <v>1</v>
      </c>
      <c r="B4" s="235" t="s">
        <v>2</v>
      </c>
      <c r="C4" s="243" t="s">
        <v>3</v>
      </c>
      <c r="D4" s="235" t="s">
        <v>4</v>
      </c>
      <c r="E4" s="235" t="s">
        <v>5</v>
      </c>
      <c r="F4" s="246" t="s">
        <v>6</v>
      </c>
      <c r="G4" s="246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8"/>
      <c r="AK4" s="229" t="s">
        <v>7</v>
      </c>
      <c r="AL4" s="231" t="s">
        <v>8</v>
      </c>
      <c r="AM4" s="176" t="s">
        <v>9</v>
      </c>
    </row>
    <row r="5" spans="1:39" ht="24.75" customHeight="1" thickBot="1">
      <c r="A5" s="234"/>
      <c r="B5" s="236"/>
      <c r="C5" s="244"/>
      <c r="D5" s="245"/>
      <c r="E5" s="245"/>
      <c r="F5" s="237">
        <v>1</v>
      </c>
      <c r="G5" s="238"/>
      <c r="H5" s="239"/>
      <c r="I5" s="237">
        <v>2</v>
      </c>
      <c r="J5" s="238"/>
      <c r="K5" s="239"/>
      <c r="L5" s="237">
        <v>3</v>
      </c>
      <c r="M5" s="238"/>
      <c r="N5" s="239"/>
      <c r="O5" s="237">
        <v>4</v>
      </c>
      <c r="P5" s="238"/>
      <c r="Q5" s="239"/>
      <c r="R5" s="237">
        <v>5</v>
      </c>
      <c r="S5" s="238"/>
      <c r="T5" s="239"/>
      <c r="U5" s="237">
        <v>6</v>
      </c>
      <c r="V5" s="238"/>
      <c r="W5" s="239"/>
      <c r="X5" s="237">
        <v>7</v>
      </c>
      <c r="Y5" s="238"/>
      <c r="Z5" s="239"/>
      <c r="AA5" s="237">
        <v>8</v>
      </c>
      <c r="AB5" s="238"/>
      <c r="AC5" s="239"/>
      <c r="AD5" s="237">
        <v>9</v>
      </c>
      <c r="AE5" s="238"/>
      <c r="AF5" s="239"/>
      <c r="AG5" s="240">
        <v>8</v>
      </c>
      <c r="AH5" s="241"/>
      <c r="AI5" s="241">
        <v>9</v>
      </c>
      <c r="AJ5" s="242"/>
      <c r="AK5" s="230"/>
      <c r="AL5" s="232"/>
      <c r="AM5" s="139"/>
    </row>
    <row r="6" spans="1:39" ht="15.75" customHeight="1" thickBot="1">
      <c r="A6" s="188">
        <v>1</v>
      </c>
      <c r="B6" s="249" t="s">
        <v>71</v>
      </c>
      <c r="C6" s="2">
        <v>1</v>
      </c>
      <c r="D6" s="39" t="s">
        <v>40</v>
      </c>
      <c r="E6" s="40" t="s">
        <v>12</v>
      </c>
      <c r="F6" s="269">
        <v>14</v>
      </c>
      <c r="G6" s="25">
        <v>1</v>
      </c>
      <c r="H6" s="159">
        <v>3</v>
      </c>
      <c r="I6" s="267">
        <v>12</v>
      </c>
      <c r="J6" s="25">
        <v>1</v>
      </c>
      <c r="K6" s="195">
        <v>7</v>
      </c>
      <c r="L6" s="216">
        <v>13</v>
      </c>
      <c r="M6" s="25">
        <v>1</v>
      </c>
      <c r="N6" s="195">
        <v>10</v>
      </c>
      <c r="O6" s="156">
        <v>8</v>
      </c>
      <c r="P6" s="25">
        <v>1</v>
      </c>
      <c r="Q6" s="195">
        <v>13</v>
      </c>
      <c r="R6" s="149">
        <v>3</v>
      </c>
      <c r="S6" s="25">
        <v>0.5</v>
      </c>
      <c r="T6" s="195">
        <v>15</v>
      </c>
      <c r="U6" s="289">
        <v>5</v>
      </c>
      <c r="V6" s="25">
        <v>1</v>
      </c>
      <c r="W6" s="195">
        <v>17</v>
      </c>
      <c r="X6" s="149">
        <v>11</v>
      </c>
      <c r="Y6" s="25">
        <v>1</v>
      </c>
      <c r="Z6" s="195">
        <v>20</v>
      </c>
      <c r="AA6" s="156">
        <v>19</v>
      </c>
      <c r="AB6" s="25">
        <v>1</v>
      </c>
      <c r="AC6" s="159">
        <f>SUM(Z6+AB6+AB7+AB8+AB9)</f>
        <v>23</v>
      </c>
      <c r="AD6" s="156">
        <v>6</v>
      </c>
      <c r="AE6" s="25">
        <v>1</v>
      </c>
      <c r="AF6" s="159">
        <f>SUM(AC6+AE6+AE7+AE8+AE9)</f>
        <v>26</v>
      </c>
      <c r="AG6" s="51"/>
      <c r="AH6" s="52"/>
      <c r="AI6" s="52"/>
      <c r="AJ6" s="52"/>
      <c r="AK6" s="3">
        <f aca="true" t="shared" si="0" ref="AK6:AK37">SUM(G6+J6+M6+P6+S6+V6+Y6+AB6+AE6)</f>
        <v>8.5</v>
      </c>
      <c r="AL6" s="282"/>
      <c r="AM6" s="298">
        <v>1</v>
      </c>
    </row>
    <row r="7" spans="1:39" ht="15.75" customHeight="1" thickBot="1">
      <c r="A7" s="166"/>
      <c r="B7" s="250"/>
      <c r="C7" s="4">
        <v>2</v>
      </c>
      <c r="D7" s="41" t="s">
        <v>39</v>
      </c>
      <c r="E7" s="42" t="s">
        <v>10</v>
      </c>
      <c r="F7" s="199"/>
      <c r="G7" s="26">
        <v>1</v>
      </c>
      <c r="H7" s="160"/>
      <c r="I7" s="190"/>
      <c r="J7" s="26">
        <v>1</v>
      </c>
      <c r="K7" s="196"/>
      <c r="L7" s="264"/>
      <c r="M7" s="26">
        <v>1</v>
      </c>
      <c r="N7" s="196"/>
      <c r="O7" s="157"/>
      <c r="P7" s="26">
        <v>1</v>
      </c>
      <c r="Q7" s="196"/>
      <c r="R7" s="150"/>
      <c r="S7" s="26">
        <v>1</v>
      </c>
      <c r="T7" s="196"/>
      <c r="U7" s="290"/>
      <c r="V7" s="26">
        <v>1</v>
      </c>
      <c r="W7" s="196"/>
      <c r="X7" s="150"/>
      <c r="Y7" s="26">
        <v>1</v>
      </c>
      <c r="Z7" s="196"/>
      <c r="AA7" s="157"/>
      <c r="AB7" s="26">
        <v>1</v>
      </c>
      <c r="AC7" s="160"/>
      <c r="AD7" s="157"/>
      <c r="AE7" s="26">
        <v>1</v>
      </c>
      <c r="AF7" s="160"/>
      <c r="AG7" s="53"/>
      <c r="AH7" s="54"/>
      <c r="AI7" s="54"/>
      <c r="AJ7" s="54"/>
      <c r="AK7" s="3">
        <f t="shared" si="0"/>
        <v>9</v>
      </c>
      <c r="AL7" s="280"/>
      <c r="AM7" s="299"/>
    </row>
    <row r="8" spans="1:39" ht="15.75" customHeight="1" thickBot="1">
      <c r="A8" s="166"/>
      <c r="B8" s="250"/>
      <c r="C8" s="4">
        <v>3</v>
      </c>
      <c r="D8" s="41" t="s">
        <v>98</v>
      </c>
      <c r="E8" s="42" t="s">
        <v>11</v>
      </c>
      <c r="F8" s="199"/>
      <c r="G8" s="26">
        <v>1</v>
      </c>
      <c r="H8" s="160"/>
      <c r="I8" s="190"/>
      <c r="J8" s="26">
        <v>1</v>
      </c>
      <c r="K8" s="196"/>
      <c r="L8" s="264"/>
      <c r="M8" s="26">
        <v>1</v>
      </c>
      <c r="N8" s="196"/>
      <c r="O8" s="157"/>
      <c r="P8" s="26">
        <v>1</v>
      </c>
      <c r="Q8" s="196"/>
      <c r="R8" s="150"/>
      <c r="S8" s="26">
        <v>0.5</v>
      </c>
      <c r="T8" s="196"/>
      <c r="U8" s="290"/>
      <c r="V8" s="26">
        <v>0</v>
      </c>
      <c r="W8" s="196"/>
      <c r="X8" s="150"/>
      <c r="Y8" s="26">
        <v>1</v>
      </c>
      <c r="Z8" s="196"/>
      <c r="AA8" s="157"/>
      <c r="AB8" s="26">
        <v>1</v>
      </c>
      <c r="AC8" s="160"/>
      <c r="AD8" s="157"/>
      <c r="AE8" s="26">
        <v>1</v>
      </c>
      <c r="AF8" s="160"/>
      <c r="AG8" s="53"/>
      <c r="AH8" s="54"/>
      <c r="AI8" s="54"/>
      <c r="AJ8" s="54"/>
      <c r="AK8" s="3">
        <f t="shared" si="0"/>
        <v>7.5</v>
      </c>
      <c r="AL8" s="280"/>
      <c r="AM8" s="299"/>
    </row>
    <row r="9" spans="1:39" ht="15.75" customHeight="1" thickBot="1">
      <c r="A9" s="166"/>
      <c r="B9" s="251"/>
      <c r="C9" s="6">
        <v>4</v>
      </c>
      <c r="D9" s="108" t="s">
        <v>99</v>
      </c>
      <c r="E9" s="109" t="s">
        <v>12</v>
      </c>
      <c r="F9" s="199"/>
      <c r="G9" s="26">
        <v>0</v>
      </c>
      <c r="H9" s="160"/>
      <c r="I9" s="190"/>
      <c r="J9" s="26">
        <v>1</v>
      </c>
      <c r="K9" s="196"/>
      <c r="L9" s="264"/>
      <c r="M9" s="26">
        <v>0</v>
      </c>
      <c r="N9" s="196"/>
      <c r="O9" s="170"/>
      <c r="P9" s="27">
        <v>0</v>
      </c>
      <c r="Q9" s="196"/>
      <c r="R9" s="151"/>
      <c r="S9" s="27">
        <v>0</v>
      </c>
      <c r="T9" s="196"/>
      <c r="U9" s="291"/>
      <c r="V9" s="27">
        <v>0</v>
      </c>
      <c r="W9" s="196"/>
      <c r="X9" s="151"/>
      <c r="Y9" s="27">
        <v>0</v>
      </c>
      <c r="Z9" s="196"/>
      <c r="AA9" s="170"/>
      <c r="AB9" s="27">
        <v>0</v>
      </c>
      <c r="AC9" s="160"/>
      <c r="AD9" s="170"/>
      <c r="AE9" s="27">
        <v>0</v>
      </c>
      <c r="AF9" s="160"/>
      <c r="AG9" s="53"/>
      <c r="AH9" s="54"/>
      <c r="AI9" s="54"/>
      <c r="AJ9" s="54"/>
      <c r="AK9" s="3">
        <f t="shared" si="0"/>
        <v>1</v>
      </c>
      <c r="AL9" s="280"/>
      <c r="AM9" s="299"/>
    </row>
    <row r="10" spans="1:39" ht="15.75" customHeight="1" thickBot="1">
      <c r="A10" s="186">
        <v>2</v>
      </c>
      <c r="B10" s="249" t="s">
        <v>72</v>
      </c>
      <c r="C10" s="7">
        <v>1</v>
      </c>
      <c r="D10" s="106" t="s">
        <v>16</v>
      </c>
      <c r="E10" s="107" t="s">
        <v>11</v>
      </c>
      <c r="F10" s="267">
        <v>15</v>
      </c>
      <c r="G10" s="25">
        <v>0.5</v>
      </c>
      <c r="H10" s="163">
        <v>3</v>
      </c>
      <c r="I10" s="216">
        <v>7</v>
      </c>
      <c r="J10" s="25">
        <v>0.5</v>
      </c>
      <c r="K10" s="163">
        <v>5.5</v>
      </c>
      <c r="L10" s="204">
        <v>8</v>
      </c>
      <c r="M10" s="25">
        <v>0</v>
      </c>
      <c r="N10" s="163">
        <v>6</v>
      </c>
      <c r="O10" s="149">
        <v>22</v>
      </c>
      <c r="P10" s="25">
        <v>0</v>
      </c>
      <c r="Q10" s="163">
        <v>9</v>
      </c>
      <c r="R10" s="156">
        <v>4</v>
      </c>
      <c r="S10" s="25">
        <v>1</v>
      </c>
      <c r="T10" s="163">
        <v>11.5</v>
      </c>
      <c r="U10" s="149">
        <v>10</v>
      </c>
      <c r="V10" s="25">
        <v>0.5</v>
      </c>
      <c r="W10" s="163">
        <v>13.5</v>
      </c>
      <c r="X10" s="156">
        <v>9</v>
      </c>
      <c r="Y10" s="25">
        <v>0.5</v>
      </c>
      <c r="Z10" s="207">
        <v>16</v>
      </c>
      <c r="AA10" s="149">
        <v>3</v>
      </c>
      <c r="AB10" s="25">
        <v>1</v>
      </c>
      <c r="AC10" s="159">
        <f>SUM(Z10+AB10+AB11+AB12+AB13)</f>
        <v>19</v>
      </c>
      <c r="AD10" s="149">
        <v>12</v>
      </c>
      <c r="AE10" s="25">
        <v>1</v>
      </c>
      <c r="AF10" s="159">
        <f>SUM(AC10+AE10+AE11+AE12+AE13)</f>
        <v>22</v>
      </c>
      <c r="AG10" s="51"/>
      <c r="AH10" s="52"/>
      <c r="AI10" s="52"/>
      <c r="AJ10" s="52"/>
      <c r="AK10" s="3">
        <f t="shared" si="0"/>
        <v>5</v>
      </c>
      <c r="AL10" s="280"/>
      <c r="AM10" s="301" t="s">
        <v>174</v>
      </c>
    </row>
    <row r="11" spans="1:39" ht="15.75" customHeight="1" thickBot="1">
      <c r="A11" s="184"/>
      <c r="B11" s="250"/>
      <c r="C11" s="4">
        <v>2</v>
      </c>
      <c r="D11" s="41" t="s">
        <v>17</v>
      </c>
      <c r="E11" s="42" t="s">
        <v>12</v>
      </c>
      <c r="F11" s="189"/>
      <c r="G11" s="26">
        <v>1</v>
      </c>
      <c r="H11" s="164"/>
      <c r="I11" s="217"/>
      <c r="J11" s="26">
        <v>1</v>
      </c>
      <c r="K11" s="164"/>
      <c r="L11" s="202"/>
      <c r="M11" s="26">
        <v>0</v>
      </c>
      <c r="N11" s="164"/>
      <c r="O11" s="150"/>
      <c r="P11" s="26">
        <v>1</v>
      </c>
      <c r="Q11" s="164"/>
      <c r="R11" s="157"/>
      <c r="S11" s="26">
        <v>0.5</v>
      </c>
      <c r="T11" s="164"/>
      <c r="U11" s="150"/>
      <c r="V11" s="26">
        <v>1</v>
      </c>
      <c r="W11" s="164"/>
      <c r="X11" s="157"/>
      <c r="Y11" s="26">
        <v>1</v>
      </c>
      <c r="Z11" s="208"/>
      <c r="AA11" s="150"/>
      <c r="AB11" s="26">
        <v>1</v>
      </c>
      <c r="AC11" s="160"/>
      <c r="AD11" s="150"/>
      <c r="AE11" s="26">
        <v>1</v>
      </c>
      <c r="AF11" s="160"/>
      <c r="AG11" s="53"/>
      <c r="AH11" s="54"/>
      <c r="AI11" s="54"/>
      <c r="AJ11" s="54"/>
      <c r="AK11" s="3">
        <f t="shared" si="0"/>
        <v>7.5</v>
      </c>
      <c r="AL11" s="280"/>
      <c r="AM11" s="302"/>
    </row>
    <row r="12" spans="1:39" ht="15.75" customHeight="1" thickBot="1">
      <c r="A12" s="184"/>
      <c r="B12" s="250"/>
      <c r="C12" s="4">
        <v>3</v>
      </c>
      <c r="D12" s="41" t="s">
        <v>35</v>
      </c>
      <c r="E12" s="42" t="s">
        <v>12</v>
      </c>
      <c r="F12" s="189"/>
      <c r="G12" s="26">
        <v>1</v>
      </c>
      <c r="H12" s="164"/>
      <c r="I12" s="217"/>
      <c r="J12" s="26">
        <v>0</v>
      </c>
      <c r="K12" s="164"/>
      <c r="L12" s="202"/>
      <c r="M12" s="26">
        <v>0</v>
      </c>
      <c r="N12" s="164"/>
      <c r="O12" s="150"/>
      <c r="P12" s="26">
        <v>1</v>
      </c>
      <c r="Q12" s="164"/>
      <c r="R12" s="157"/>
      <c r="S12" s="26">
        <v>0</v>
      </c>
      <c r="T12" s="164"/>
      <c r="U12" s="150"/>
      <c r="V12" s="26">
        <v>0</v>
      </c>
      <c r="W12" s="164"/>
      <c r="X12" s="157"/>
      <c r="Y12" s="26">
        <v>0.5</v>
      </c>
      <c r="Z12" s="208"/>
      <c r="AA12" s="150"/>
      <c r="AB12" s="26">
        <v>0</v>
      </c>
      <c r="AC12" s="160"/>
      <c r="AD12" s="150"/>
      <c r="AE12" s="26">
        <v>0.5</v>
      </c>
      <c r="AF12" s="160"/>
      <c r="AG12" s="53"/>
      <c r="AH12" s="54"/>
      <c r="AI12" s="54"/>
      <c r="AJ12" s="54"/>
      <c r="AK12" s="3">
        <f t="shared" si="0"/>
        <v>3</v>
      </c>
      <c r="AL12" s="280"/>
      <c r="AM12" s="302"/>
    </row>
    <row r="13" spans="1:39" ht="15.75" customHeight="1" thickBot="1">
      <c r="A13" s="185"/>
      <c r="B13" s="251"/>
      <c r="C13" s="6">
        <v>4</v>
      </c>
      <c r="D13" s="108" t="s">
        <v>18</v>
      </c>
      <c r="E13" s="109" t="s">
        <v>14</v>
      </c>
      <c r="F13" s="189"/>
      <c r="G13" s="27">
        <v>0.5</v>
      </c>
      <c r="H13" s="164"/>
      <c r="I13" s="217"/>
      <c r="J13" s="27">
        <v>1</v>
      </c>
      <c r="K13" s="164"/>
      <c r="L13" s="202"/>
      <c r="M13" s="27">
        <v>0.5</v>
      </c>
      <c r="N13" s="164"/>
      <c r="O13" s="151"/>
      <c r="P13" s="27">
        <v>1</v>
      </c>
      <c r="Q13" s="164"/>
      <c r="R13" s="170"/>
      <c r="S13" s="27">
        <v>1</v>
      </c>
      <c r="T13" s="164"/>
      <c r="U13" s="151"/>
      <c r="V13" s="27">
        <v>0.5</v>
      </c>
      <c r="W13" s="164"/>
      <c r="X13" s="170"/>
      <c r="Y13" s="27">
        <v>0.5</v>
      </c>
      <c r="Z13" s="208"/>
      <c r="AA13" s="151"/>
      <c r="AB13" s="27">
        <v>1</v>
      </c>
      <c r="AC13" s="160"/>
      <c r="AD13" s="151"/>
      <c r="AE13" s="27">
        <v>0.5</v>
      </c>
      <c r="AF13" s="160"/>
      <c r="AG13" s="55"/>
      <c r="AH13" s="56"/>
      <c r="AI13" s="56"/>
      <c r="AJ13" s="56"/>
      <c r="AK13" s="3">
        <f t="shared" si="0"/>
        <v>6.5</v>
      </c>
      <c r="AL13" s="281"/>
      <c r="AM13" s="302"/>
    </row>
    <row r="14" spans="1:39" ht="15.75" customHeight="1" thickBot="1">
      <c r="A14" s="186">
        <v>3</v>
      </c>
      <c r="B14" s="214" t="s">
        <v>73</v>
      </c>
      <c r="C14" s="7">
        <v>1</v>
      </c>
      <c r="D14" s="43" t="s">
        <v>100</v>
      </c>
      <c r="E14" s="107" t="s">
        <v>12</v>
      </c>
      <c r="F14" s="149">
        <v>16</v>
      </c>
      <c r="G14" s="57">
        <v>1</v>
      </c>
      <c r="H14" s="159">
        <v>2.5</v>
      </c>
      <c r="I14" s="171">
        <v>18</v>
      </c>
      <c r="J14" s="25">
        <v>0</v>
      </c>
      <c r="K14" s="195">
        <v>5.5</v>
      </c>
      <c r="L14" s="216">
        <v>20</v>
      </c>
      <c r="M14" s="25">
        <v>0.5</v>
      </c>
      <c r="N14" s="195">
        <v>8.5</v>
      </c>
      <c r="O14" s="156">
        <v>9</v>
      </c>
      <c r="P14" s="25"/>
      <c r="Q14" s="195">
        <v>11.5</v>
      </c>
      <c r="R14" s="156">
        <v>1</v>
      </c>
      <c r="S14" s="25">
        <v>0.5</v>
      </c>
      <c r="T14" s="195">
        <v>13.5</v>
      </c>
      <c r="U14" s="149">
        <v>11</v>
      </c>
      <c r="V14" s="25">
        <v>0.5</v>
      </c>
      <c r="W14" s="195">
        <v>16</v>
      </c>
      <c r="X14" s="149">
        <v>5</v>
      </c>
      <c r="Y14" s="25">
        <v>0</v>
      </c>
      <c r="Z14" s="195">
        <v>18</v>
      </c>
      <c r="AA14" s="156">
        <v>2</v>
      </c>
      <c r="AB14" s="25">
        <v>0</v>
      </c>
      <c r="AC14" s="159">
        <f>SUM(Z14+AB14+AB15+AB16+AB17+AB18)</f>
        <v>19</v>
      </c>
      <c r="AD14" s="156">
        <v>8</v>
      </c>
      <c r="AE14" s="25"/>
      <c r="AF14" s="153">
        <f>SUM(AC14+AE14+AE15+AE16+AE17+AE18)</f>
        <v>21</v>
      </c>
      <c r="AG14" s="51"/>
      <c r="AH14" s="52"/>
      <c r="AI14" s="52"/>
      <c r="AJ14" s="52"/>
      <c r="AK14" s="3">
        <f t="shared" si="0"/>
        <v>2.5</v>
      </c>
      <c r="AL14" s="219"/>
      <c r="AM14" s="179" t="s">
        <v>175</v>
      </c>
    </row>
    <row r="15" spans="1:39" ht="15.75" customHeight="1" thickBot="1">
      <c r="A15" s="184"/>
      <c r="B15" s="214"/>
      <c r="C15" s="4">
        <v>2</v>
      </c>
      <c r="D15" s="43" t="s">
        <v>47</v>
      </c>
      <c r="E15" s="42" t="s">
        <v>12</v>
      </c>
      <c r="F15" s="150"/>
      <c r="G15" s="58">
        <v>0.5</v>
      </c>
      <c r="H15" s="160"/>
      <c r="I15" s="172"/>
      <c r="J15" s="26">
        <v>1</v>
      </c>
      <c r="K15" s="196"/>
      <c r="L15" s="217"/>
      <c r="M15" s="26">
        <v>1</v>
      </c>
      <c r="N15" s="196"/>
      <c r="O15" s="157"/>
      <c r="P15" s="26">
        <v>1</v>
      </c>
      <c r="Q15" s="196"/>
      <c r="R15" s="157"/>
      <c r="S15" s="26">
        <v>0</v>
      </c>
      <c r="T15" s="196"/>
      <c r="U15" s="150"/>
      <c r="V15" s="26"/>
      <c r="W15" s="196"/>
      <c r="X15" s="150"/>
      <c r="Y15" s="26">
        <v>0.5</v>
      </c>
      <c r="Z15" s="196"/>
      <c r="AA15" s="157"/>
      <c r="AB15" s="26">
        <v>0</v>
      </c>
      <c r="AC15" s="160"/>
      <c r="AD15" s="157"/>
      <c r="AE15" s="26">
        <v>0.5</v>
      </c>
      <c r="AF15" s="154"/>
      <c r="AG15" s="53"/>
      <c r="AH15" s="54"/>
      <c r="AI15" s="54"/>
      <c r="AJ15" s="54"/>
      <c r="AK15" s="3">
        <f t="shared" si="0"/>
        <v>4.5</v>
      </c>
      <c r="AL15" s="220"/>
      <c r="AM15" s="180"/>
    </row>
    <row r="16" spans="1:39" ht="15.75" customHeight="1" thickBot="1">
      <c r="A16" s="184"/>
      <c r="B16" s="214"/>
      <c r="C16" s="4">
        <v>3</v>
      </c>
      <c r="D16" s="43" t="s">
        <v>101</v>
      </c>
      <c r="E16" s="42" t="s">
        <v>12</v>
      </c>
      <c r="F16" s="150"/>
      <c r="G16" s="58">
        <v>0</v>
      </c>
      <c r="H16" s="160"/>
      <c r="I16" s="172"/>
      <c r="J16" s="26"/>
      <c r="K16" s="196"/>
      <c r="L16" s="217"/>
      <c r="M16" s="26"/>
      <c r="N16" s="196"/>
      <c r="O16" s="157"/>
      <c r="P16" s="26">
        <v>1</v>
      </c>
      <c r="Q16" s="196"/>
      <c r="R16" s="157"/>
      <c r="S16" s="26"/>
      <c r="T16" s="196"/>
      <c r="U16" s="150"/>
      <c r="V16" s="26">
        <v>1</v>
      </c>
      <c r="W16" s="196"/>
      <c r="X16" s="150"/>
      <c r="Y16" s="26"/>
      <c r="Z16" s="196"/>
      <c r="AA16" s="157"/>
      <c r="AB16" s="26"/>
      <c r="AC16" s="160"/>
      <c r="AD16" s="157"/>
      <c r="AE16" s="26">
        <v>0</v>
      </c>
      <c r="AF16" s="154"/>
      <c r="AG16" s="53"/>
      <c r="AH16" s="54"/>
      <c r="AI16" s="54"/>
      <c r="AJ16" s="54"/>
      <c r="AK16" s="3">
        <f t="shared" si="0"/>
        <v>2</v>
      </c>
      <c r="AL16" s="220"/>
      <c r="AM16" s="180"/>
    </row>
    <row r="17" spans="1:39" ht="15.75" customHeight="1" thickBot="1">
      <c r="A17" s="185"/>
      <c r="B17" s="214"/>
      <c r="C17" s="5">
        <v>4</v>
      </c>
      <c r="D17" s="43" t="s">
        <v>13</v>
      </c>
      <c r="E17" s="42" t="s">
        <v>14</v>
      </c>
      <c r="F17" s="151"/>
      <c r="G17" s="59">
        <v>1</v>
      </c>
      <c r="H17" s="161"/>
      <c r="I17" s="173"/>
      <c r="J17" s="27">
        <v>1</v>
      </c>
      <c r="K17" s="197"/>
      <c r="L17" s="217"/>
      <c r="M17" s="27">
        <v>1</v>
      </c>
      <c r="N17" s="197"/>
      <c r="O17" s="170"/>
      <c r="P17" s="27">
        <v>0.5</v>
      </c>
      <c r="Q17" s="197"/>
      <c r="R17" s="170"/>
      <c r="S17" s="27">
        <v>1</v>
      </c>
      <c r="T17" s="197"/>
      <c r="U17" s="151"/>
      <c r="V17" s="27">
        <v>0</v>
      </c>
      <c r="W17" s="197"/>
      <c r="X17" s="151"/>
      <c r="Y17" s="27">
        <v>1</v>
      </c>
      <c r="Z17" s="197"/>
      <c r="AA17" s="170"/>
      <c r="AB17" s="27">
        <v>0</v>
      </c>
      <c r="AC17" s="161"/>
      <c r="AD17" s="170"/>
      <c r="AE17" s="27">
        <v>0.5</v>
      </c>
      <c r="AF17" s="154"/>
      <c r="AG17" s="55"/>
      <c r="AH17" s="56"/>
      <c r="AI17" s="56"/>
      <c r="AJ17" s="56"/>
      <c r="AK17" s="3">
        <f t="shared" si="0"/>
        <v>6</v>
      </c>
      <c r="AL17" s="221"/>
      <c r="AM17" s="181"/>
    </row>
    <row r="18" spans="1:39" ht="15.75" customHeight="1" thickBot="1">
      <c r="A18" s="187"/>
      <c r="B18" s="215"/>
      <c r="C18" s="6" t="s">
        <v>15</v>
      </c>
      <c r="D18" s="111" t="s">
        <v>102</v>
      </c>
      <c r="E18" s="109" t="s">
        <v>12</v>
      </c>
      <c r="F18" s="152"/>
      <c r="G18" s="60"/>
      <c r="H18" s="175"/>
      <c r="I18" s="174"/>
      <c r="J18" s="28">
        <v>1</v>
      </c>
      <c r="K18" s="198"/>
      <c r="L18" s="218"/>
      <c r="M18" s="28">
        <v>0.5</v>
      </c>
      <c r="N18" s="198"/>
      <c r="O18" s="158"/>
      <c r="P18" s="28">
        <v>0.5</v>
      </c>
      <c r="Q18" s="198"/>
      <c r="R18" s="158"/>
      <c r="S18" s="28">
        <v>0.5</v>
      </c>
      <c r="T18" s="198"/>
      <c r="U18" s="152"/>
      <c r="V18" s="28">
        <v>1</v>
      </c>
      <c r="W18" s="198"/>
      <c r="X18" s="152"/>
      <c r="Y18" s="28">
        <v>0.5</v>
      </c>
      <c r="Z18" s="198"/>
      <c r="AA18" s="158"/>
      <c r="AB18" s="28">
        <v>1</v>
      </c>
      <c r="AC18" s="162"/>
      <c r="AD18" s="158"/>
      <c r="AE18" s="28">
        <v>1</v>
      </c>
      <c r="AF18" s="155"/>
      <c r="AG18" s="61"/>
      <c r="AH18" s="62"/>
      <c r="AI18" s="62"/>
      <c r="AJ18" s="62"/>
      <c r="AK18" s="3">
        <f t="shared" si="0"/>
        <v>6</v>
      </c>
      <c r="AL18" s="222"/>
      <c r="AM18" s="182"/>
    </row>
    <row r="19" spans="1:39" ht="15.75" customHeight="1" thickBot="1">
      <c r="A19" s="183">
        <v>4</v>
      </c>
      <c r="B19" s="213" t="s">
        <v>74</v>
      </c>
      <c r="C19" s="2">
        <v>1</v>
      </c>
      <c r="D19" s="106" t="s">
        <v>22</v>
      </c>
      <c r="E19" s="110" t="s">
        <v>12</v>
      </c>
      <c r="F19" s="171">
        <v>17</v>
      </c>
      <c r="G19" s="25"/>
      <c r="H19" s="159">
        <v>2.5</v>
      </c>
      <c r="I19" s="192">
        <v>9</v>
      </c>
      <c r="J19" s="25">
        <v>0.5</v>
      </c>
      <c r="K19" s="163">
        <v>4</v>
      </c>
      <c r="L19" s="204">
        <v>15</v>
      </c>
      <c r="M19" s="25">
        <v>1</v>
      </c>
      <c r="N19" s="163">
        <v>8</v>
      </c>
      <c r="O19" s="149">
        <v>11</v>
      </c>
      <c r="P19" s="25">
        <v>0</v>
      </c>
      <c r="Q19" s="163">
        <v>9</v>
      </c>
      <c r="R19" s="149">
        <v>2</v>
      </c>
      <c r="S19" s="25">
        <v>0</v>
      </c>
      <c r="T19" s="163">
        <v>10.5</v>
      </c>
      <c r="U19" s="156">
        <v>7</v>
      </c>
      <c r="V19" s="25"/>
      <c r="W19" s="163">
        <v>12.5</v>
      </c>
      <c r="X19" s="149">
        <v>6</v>
      </c>
      <c r="Y19" s="25">
        <v>0</v>
      </c>
      <c r="Z19" s="207">
        <v>13</v>
      </c>
      <c r="AA19" s="156">
        <v>26</v>
      </c>
      <c r="AB19" s="25">
        <v>1</v>
      </c>
      <c r="AC19" s="159">
        <f>SUM(Z19+AB19+AB20+AB21+AB22+AB23)</f>
        <v>16.5</v>
      </c>
      <c r="AD19" s="149">
        <v>14</v>
      </c>
      <c r="AE19" s="25">
        <v>0</v>
      </c>
      <c r="AF19" s="153">
        <f>SUM(AC19+AE19+AE20+AE21+AE22+AE23)</f>
        <v>18.5</v>
      </c>
      <c r="AG19" s="63"/>
      <c r="AH19" s="64"/>
      <c r="AI19" s="64"/>
      <c r="AJ19" s="64"/>
      <c r="AK19" s="3">
        <f t="shared" si="0"/>
        <v>2.5</v>
      </c>
      <c r="AL19" s="65"/>
      <c r="AM19" s="178" t="s">
        <v>188</v>
      </c>
    </row>
    <row r="20" spans="1:39" ht="15.75" customHeight="1" thickBot="1">
      <c r="A20" s="184"/>
      <c r="B20" s="214"/>
      <c r="C20" s="4">
        <v>2</v>
      </c>
      <c r="D20" s="41" t="s">
        <v>103</v>
      </c>
      <c r="E20" s="44" t="s">
        <v>12</v>
      </c>
      <c r="F20" s="172"/>
      <c r="G20" s="26">
        <v>0</v>
      </c>
      <c r="H20" s="160"/>
      <c r="I20" s="193"/>
      <c r="J20" s="26">
        <v>0.5</v>
      </c>
      <c r="K20" s="164"/>
      <c r="L20" s="202"/>
      <c r="M20" s="26"/>
      <c r="N20" s="164"/>
      <c r="O20" s="150"/>
      <c r="P20" s="26">
        <v>0.5</v>
      </c>
      <c r="Q20" s="164"/>
      <c r="R20" s="150"/>
      <c r="S20" s="26">
        <v>0.5</v>
      </c>
      <c r="T20" s="164"/>
      <c r="U20" s="157"/>
      <c r="V20" s="26">
        <v>0.5</v>
      </c>
      <c r="W20" s="164"/>
      <c r="X20" s="150"/>
      <c r="Y20" s="26"/>
      <c r="Z20" s="208"/>
      <c r="AA20" s="157"/>
      <c r="AB20" s="26">
        <v>1</v>
      </c>
      <c r="AC20" s="160"/>
      <c r="AD20" s="150"/>
      <c r="AE20" s="26"/>
      <c r="AF20" s="154"/>
      <c r="AG20" s="53"/>
      <c r="AH20" s="54"/>
      <c r="AI20" s="54"/>
      <c r="AJ20" s="54"/>
      <c r="AK20" s="3">
        <f t="shared" si="0"/>
        <v>3</v>
      </c>
      <c r="AL20" s="65"/>
      <c r="AM20" s="178"/>
    </row>
    <row r="21" spans="1:39" ht="15.75" customHeight="1" thickBot="1">
      <c r="A21" s="184"/>
      <c r="B21" s="214"/>
      <c r="C21" s="7">
        <v>3</v>
      </c>
      <c r="D21" s="41" t="s">
        <v>104</v>
      </c>
      <c r="E21" s="44" t="s">
        <v>12</v>
      </c>
      <c r="F21" s="172"/>
      <c r="G21" s="26">
        <v>1</v>
      </c>
      <c r="H21" s="160"/>
      <c r="I21" s="193"/>
      <c r="J21" s="26"/>
      <c r="K21" s="164"/>
      <c r="L21" s="202"/>
      <c r="M21" s="26">
        <v>1</v>
      </c>
      <c r="N21" s="164"/>
      <c r="O21" s="150"/>
      <c r="P21" s="26">
        <v>0.5</v>
      </c>
      <c r="Q21" s="164"/>
      <c r="R21" s="150"/>
      <c r="S21" s="26"/>
      <c r="T21" s="164"/>
      <c r="U21" s="157"/>
      <c r="V21" s="26">
        <v>1</v>
      </c>
      <c r="W21" s="164"/>
      <c r="X21" s="150"/>
      <c r="Y21" s="26">
        <v>0</v>
      </c>
      <c r="Z21" s="208"/>
      <c r="AA21" s="157"/>
      <c r="AB21" s="26">
        <v>1</v>
      </c>
      <c r="AC21" s="160"/>
      <c r="AD21" s="150"/>
      <c r="AE21" s="26">
        <v>1</v>
      </c>
      <c r="AF21" s="154"/>
      <c r="AG21" s="53"/>
      <c r="AH21" s="54"/>
      <c r="AI21" s="54"/>
      <c r="AJ21" s="54"/>
      <c r="AK21" s="3">
        <f t="shared" si="0"/>
        <v>5.5</v>
      </c>
      <c r="AL21" s="65"/>
      <c r="AM21" s="178"/>
    </row>
    <row r="22" spans="1:39" ht="15.75" customHeight="1" thickBot="1">
      <c r="A22" s="184"/>
      <c r="B22" s="214"/>
      <c r="C22" s="4">
        <v>4</v>
      </c>
      <c r="D22" s="41" t="s">
        <v>105</v>
      </c>
      <c r="E22" s="44" t="s">
        <v>12</v>
      </c>
      <c r="F22" s="172"/>
      <c r="G22" s="26">
        <v>0.5</v>
      </c>
      <c r="H22" s="160"/>
      <c r="I22" s="193"/>
      <c r="J22" s="26">
        <v>0</v>
      </c>
      <c r="K22" s="164"/>
      <c r="L22" s="202"/>
      <c r="M22" s="26">
        <v>1</v>
      </c>
      <c r="N22" s="164"/>
      <c r="O22" s="150"/>
      <c r="P22" s="26">
        <v>0</v>
      </c>
      <c r="Q22" s="164"/>
      <c r="R22" s="150"/>
      <c r="S22" s="26">
        <v>0</v>
      </c>
      <c r="T22" s="164"/>
      <c r="U22" s="157"/>
      <c r="V22" s="26">
        <v>0</v>
      </c>
      <c r="W22" s="164"/>
      <c r="X22" s="150"/>
      <c r="Y22" s="26">
        <v>0.5</v>
      </c>
      <c r="Z22" s="208"/>
      <c r="AA22" s="157"/>
      <c r="AB22" s="26">
        <v>0.5</v>
      </c>
      <c r="AC22" s="161"/>
      <c r="AD22" s="150"/>
      <c r="AE22" s="26">
        <v>0</v>
      </c>
      <c r="AF22" s="154"/>
      <c r="AG22" s="53"/>
      <c r="AH22" s="54"/>
      <c r="AI22" s="54"/>
      <c r="AJ22" s="54"/>
      <c r="AK22" s="3">
        <f t="shared" si="0"/>
        <v>2.5</v>
      </c>
      <c r="AL22" s="66"/>
      <c r="AM22" s="178"/>
    </row>
    <row r="23" spans="1:39" ht="15.75" customHeight="1" thickBot="1">
      <c r="A23" s="185"/>
      <c r="B23" s="215"/>
      <c r="C23" s="6" t="s">
        <v>15</v>
      </c>
      <c r="D23" s="108" t="s">
        <v>106</v>
      </c>
      <c r="E23" s="112" t="s">
        <v>12</v>
      </c>
      <c r="F23" s="174"/>
      <c r="G23" s="28">
        <v>1</v>
      </c>
      <c r="H23" s="162"/>
      <c r="I23" s="194"/>
      <c r="J23" s="28">
        <v>0.5</v>
      </c>
      <c r="K23" s="165"/>
      <c r="L23" s="205"/>
      <c r="M23" s="28">
        <v>1</v>
      </c>
      <c r="N23" s="165"/>
      <c r="O23" s="152"/>
      <c r="P23" s="28"/>
      <c r="Q23" s="165"/>
      <c r="R23" s="152"/>
      <c r="S23" s="28">
        <v>1</v>
      </c>
      <c r="T23" s="165"/>
      <c r="U23" s="158"/>
      <c r="V23" s="28">
        <v>0.5</v>
      </c>
      <c r="W23" s="165"/>
      <c r="X23" s="152"/>
      <c r="Y23" s="28">
        <v>0</v>
      </c>
      <c r="Z23" s="209"/>
      <c r="AA23" s="158"/>
      <c r="AB23" s="28"/>
      <c r="AC23" s="162"/>
      <c r="AD23" s="152"/>
      <c r="AE23" s="28">
        <v>1</v>
      </c>
      <c r="AF23" s="155"/>
      <c r="AG23" s="55"/>
      <c r="AH23" s="56"/>
      <c r="AI23" s="56"/>
      <c r="AJ23" s="56"/>
      <c r="AK23" s="3">
        <f t="shared" si="0"/>
        <v>5</v>
      </c>
      <c r="AL23" s="67"/>
      <c r="AM23" s="178"/>
    </row>
    <row r="24" spans="1:39" ht="15.75" customHeight="1" thickBot="1">
      <c r="A24" s="188">
        <v>5</v>
      </c>
      <c r="B24" s="213" t="s">
        <v>96</v>
      </c>
      <c r="C24" s="7">
        <v>1</v>
      </c>
      <c r="D24" s="43" t="s">
        <v>19</v>
      </c>
      <c r="E24" s="107" t="s">
        <v>11</v>
      </c>
      <c r="F24" s="199">
        <v>18</v>
      </c>
      <c r="G24" s="29">
        <v>0.5</v>
      </c>
      <c r="H24" s="201">
        <v>1.5</v>
      </c>
      <c r="I24" s="189">
        <v>23</v>
      </c>
      <c r="J24" s="29">
        <v>1</v>
      </c>
      <c r="K24" s="164">
        <v>4</v>
      </c>
      <c r="L24" s="202">
        <v>17</v>
      </c>
      <c r="M24" s="29">
        <v>1</v>
      </c>
      <c r="N24" s="164">
        <v>7.5</v>
      </c>
      <c r="O24" s="191">
        <v>7</v>
      </c>
      <c r="P24" s="29">
        <v>1</v>
      </c>
      <c r="Q24" s="164">
        <v>10.5</v>
      </c>
      <c r="R24" s="169">
        <v>11</v>
      </c>
      <c r="S24" s="29">
        <v>1</v>
      </c>
      <c r="T24" s="164">
        <v>13</v>
      </c>
      <c r="U24" s="191">
        <v>1</v>
      </c>
      <c r="V24" s="29">
        <v>0</v>
      </c>
      <c r="W24" s="164">
        <v>15</v>
      </c>
      <c r="X24" s="169">
        <v>3</v>
      </c>
      <c r="Y24" s="29">
        <v>1</v>
      </c>
      <c r="Z24" s="208">
        <v>17</v>
      </c>
      <c r="AA24" s="191">
        <v>6</v>
      </c>
      <c r="AB24" s="29">
        <v>0</v>
      </c>
      <c r="AC24" s="159">
        <f>SUM(Z24+AB24+AB25+AB26+AB27+AB28)</f>
        <v>17.5</v>
      </c>
      <c r="AD24" s="191">
        <v>19</v>
      </c>
      <c r="AE24" s="29">
        <v>1</v>
      </c>
      <c r="AF24" s="153">
        <f>SUM(AC24+AE24+AE25+AE26+AE27+AE28)</f>
        <v>21.5</v>
      </c>
      <c r="AG24" s="51"/>
      <c r="AH24" s="52"/>
      <c r="AI24" s="52"/>
      <c r="AJ24" s="52"/>
      <c r="AK24" s="3">
        <f t="shared" si="0"/>
        <v>6.5</v>
      </c>
      <c r="AL24" s="68"/>
      <c r="AM24" s="210">
        <v>4</v>
      </c>
    </row>
    <row r="25" spans="1:39" ht="15.75" customHeight="1" thickBot="1">
      <c r="A25" s="166"/>
      <c r="B25" s="214"/>
      <c r="C25" s="4">
        <v>2</v>
      </c>
      <c r="D25" s="43" t="s">
        <v>20</v>
      </c>
      <c r="E25" s="42" t="s">
        <v>12</v>
      </c>
      <c r="F25" s="200"/>
      <c r="G25" s="26"/>
      <c r="H25" s="160"/>
      <c r="I25" s="190"/>
      <c r="J25" s="26"/>
      <c r="K25" s="164"/>
      <c r="L25" s="203"/>
      <c r="M25" s="26">
        <v>1</v>
      </c>
      <c r="N25" s="164"/>
      <c r="O25" s="150"/>
      <c r="P25" s="26">
        <v>1</v>
      </c>
      <c r="Q25" s="164"/>
      <c r="R25" s="157"/>
      <c r="S25" s="26">
        <v>1</v>
      </c>
      <c r="T25" s="164"/>
      <c r="U25" s="150"/>
      <c r="V25" s="26">
        <v>0</v>
      </c>
      <c r="W25" s="164"/>
      <c r="X25" s="157"/>
      <c r="Y25" s="26">
        <v>0.5</v>
      </c>
      <c r="Z25" s="208"/>
      <c r="AA25" s="150"/>
      <c r="AB25" s="26">
        <v>0.5</v>
      </c>
      <c r="AC25" s="160"/>
      <c r="AD25" s="150"/>
      <c r="AE25" s="26">
        <v>1</v>
      </c>
      <c r="AF25" s="154"/>
      <c r="AG25" s="53"/>
      <c r="AH25" s="54"/>
      <c r="AI25" s="54"/>
      <c r="AJ25" s="54"/>
      <c r="AK25" s="3">
        <f t="shared" si="0"/>
        <v>5</v>
      </c>
      <c r="AL25" s="65"/>
      <c r="AM25" s="211"/>
    </row>
    <row r="26" spans="1:39" ht="15.75" customHeight="1" thickBot="1">
      <c r="A26" s="166"/>
      <c r="B26" s="214"/>
      <c r="C26" s="4">
        <v>3</v>
      </c>
      <c r="D26" s="43" t="s">
        <v>107</v>
      </c>
      <c r="E26" s="42" t="s">
        <v>12</v>
      </c>
      <c r="F26" s="200"/>
      <c r="G26" s="26">
        <v>0</v>
      </c>
      <c r="H26" s="160"/>
      <c r="I26" s="190"/>
      <c r="J26" s="26">
        <v>0.5</v>
      </c>
      <c r="K26" s="164"/>
      <c r="L26" s="203"/>
      <c r="M26" s="26"/>
      <c r="N26" s="164"/>
      <c r="O26" s="150"/>
      <c r="P26" s="26">
        <v>0.5</v>
      </c>
      <c r="Q26" s="164"/>
      <c r="R26" s="157"/>
      <c r="S26" s="26">
        <v>0.5</v>
      </c>
      <c r="T26" s="164"/>
      <c r="U26" s="150"/>
      <c r="V26" s="26"/>
      <c r="W26" s="164"/>
      <c r="X26" s="157"/>
      <c r="Y26" s="26"/>
      <c r="Z26" s="208"/>
      <c r="AA26" s="150"/>
      <c r="AB26" s="26">
        <v>0</v>
      </c>
      <c r="AC26" s="160"/>
      <c r="AD26" s="150"/>
      <c r="AE26" s="26"/>
      <c r="AF26" s="154"/>
      <c r="AG26" s="53"/>
      <c r="AH26" s="54"/>
      <c r="AI26" s="54"/>
      <c r="AJ26" s="54"/>
      <c r="AK26" s="3">
        <f t="shared" si="0"/>
        <v>1.5</v>
      </c>
      <c r="AL26" s="65"/>
      <c r="AM26" s="211"/>
    </row>
    <row r="27" spans="1:39" ht="15.75" customHeight="1" thickBot="1">
      <c r="A27" s="166"/>
      <c r="B27" s="214"/>
      <c r="C27" s="4">
        <v>4</v>
      </c>
      <c r="D27" s="43" t="s">
        <v>21</v>
      </c>
      <c r="E27" s="42" t="s">
        <v>12</v>
      </c>
      <c r="F27" s="200"/>
      <c r="G27" s="26">
        <v>1</v>
      </c>
      <c r="H27" s="160"/>
      <c r="I27" s="190"/>
      <c r="J27" s="26">
        <v>0.5</v>
      </c>
      <c r="K27" s="164"/>
      <c r="L27" s="203"/>
      <c r="M27" s="26">
        <v>0.5</v>
      </c>
      <c r="N27" s="164"/>
      <c r="O27" s="151"/>
      <c r="P27" s="27">
        <v>0.5</v>
      </c>
      <c r="Q27" s="164"/>
      <c r="R27" s="170"/>
      <c r="S27" s="27">
        <v>0</v>
      </c>
      <c r="T27" s="164"/>
      <c r="U27" s="151"/>
      <c r="V27" s="27">
        <v>1</v>
      </c>
      <c r="W27" s="164"/>
      <c r="X27" s="170"/>
      <c r="Y27" s="27">
        <v>0</v>
      </c>
      <c r="Z27" s="208"/>
      <c r="AA27" s="151"/>
      <c r="AB27" s="27">
        <v>0</v>
      </c>
      <c r="AC27" s="161"/>
      <c r="AD27" s="151"/>
      <c r="AE27" s="27">
        <v>1</v>
      </c>
      <c r="AF27" s="154"/>
      <c r="AG27" s="53"/>
      <c r="AH27" s="54"/>
      <c r="AI27" s="54"/>
      <c r="AJ27" s="54"/>
      <c r="AK27" s="3">
        <f t="shared" si="0"/>
        <v>4.5</v>
      </c>
      <c r="AL27" s="66"/>
      <c r="AM27" s="211"/>
    </row>
    <row r="28" spans="1:39" ht="15.75" customHeight="1" thickBot="1">
      <c r="A28" s="166"/>
      <c r="B28" s="215"/>
      <c r="C28" s="6" t="s">
        <v>15</v>
      </c>
      <c r="D28" s="111" t="s">
        <v>37</v>
      </c>
      <c r="E28" s="109" t="s">
        <v>12</v>
      </c>
      <c r="F28" s="200"/>
      <c r="G28" s="27">
        <v>0</v>
      </c>
      <c r="H28" s="265"/>
      <c r="I28" s="190"/>
      <c r="J28" s="27">
        <v>0.5</v>
      </c>
      <c r="K28" s="164"/>
      <c r="L28" s="203"/>
      <c r="M28" s="27">
        <v>1</v>
      </c>
      <c r="N28" s="164"/>
      <c r="O28" s="151"/>
      <c r="P28" s="27"/>
      <c r="Q28" s="164"/>
      <c r="R28" s="170"/>
      <c r="S28" s="27"/>
      <c r="T28" s="164"/>
      <c r="U28" s="151"/>
      <c r="V28" s="27">
        <v>1</v>
      </c>
      <c r="W28" s="164"/>
      <c r="X28" s="170"/>
      <c r="Y28" s="27">
        <v>0.5</v>
      </c>
      <c r="Z28" s="208"/>
      <c r="AA28" s="151"/>
      <c r="AB28" s="27"/>
      <c r="AC28" s="162"/>
      <c r="AD28" s="151"/>
      <c r="AE28" s="27">
        <v>1</v>
      </c>
      <c r="AF28" s="155"/>
      <c r="AG28" s="61"/>
      <c r="AH28" s="62"/>
      <c r="AI28" s="62"/>
      <c r="AJ28" s="62"/>
      <c r="AK28" s="3">
        <f t="shared" si="0"/>
        <v>4</v>
      </c>
      <c r="AL28" s="69"/>
      <c r="AM28" s="300"/>
    </row>
    <row r="29" spans="1:39" ht="15.75" customHeight="1" thickBot="1">
      <c r="A29" s="186">
        <v>6</v>
      </c>
      <c r="B29" s="213" t="s">
        <v>75</v>
      </c>
      <c r="C29" s="7">
        <v>1</v>
      </c>
      <c r="D29" s="43" t="s">
        <v>24</v>
      </c>
      <c r="E29" s="107" t="s">
        <v>12</v>
      </c>
      <c r="F29" s="171">
        <v>19</v>
      </c>
      <c r="G29" s="25">
        <v>1</v>
      </c>
      <c r="H29" s="159">
        <v>3</v>
      </c>
      <c r="I29" s="192">
        <v>11</v>
      </c>
      <c r="J29" s="25">
        <v>0</v>
      </c>
      <c r="K29" s="163">
        <v>4.5</v>
      </c>
      <c r="L29" s="156">
        <v>7</v>
      </c>
      <c r="M29" s="31">
        <v>0.5</v>
      </c>
      <c r="N29" s="163">
        <v>6</v>
      </c>
      <c r="O29" s="156">
        <v>10</v>
      </c>
      <c r="P29" s="25">
        <v>0.5</v>
      </c>
      <c r="Q29" s="163">
        <v>7.5</v>
      </c>
      <c r="R29" s="149">
        <v>13</v>
      </c>
      <c r="S29" s="25">
        <v>1</v>
      </c>
      <c r="T29" s="163">
        <v>10</v>
      </c>
      <c r="U29" s="149">
        <v>17</v>
      </c>
      <c r="V29" s="25">
        <v>0</v>
      </c>
      <c r="W29" s="163">
        <v>12.5</v>
      </c>
      <c r="X29" s="156">
        <v>4</v>
      </c>
      <c r="Y29" s="25">
        <v>1</v>
      </c>
      <c r="Z29" s="163">
        <v>16</v>
      </c>
      <c r="AA29" s="156">
        <v>5</v>
      </c>
      <c r="AB29" s="25">
        <v>1</v>
      </c>
      <c r="AC29" s="159">
        <f>SUM(Z29+AB29+AB30+AB31+AB32)</f>
        <v>19.5</v>
      </c>
      <c r="AD29" s="149">
        <v>1</v>
      </c>
      <c r="AE29" s="25">
        <v>0</v>
      </c>
      <c r="AF29" s="159">
        <f>SUM(AC29+AE29+AE30+AE31+AE32)</f>
        <v>20.5</v>
      </c>
      <c r="AG29" s="63"/>
      <c r="AH29" s="64"/>
      <c r="AI29" s="64"/>
      <c r="AJ29" s="64"/>
      <c r="AK29" s="3">
        <f t="shared" si="0"/>
        <v>5</v>
      </c>
      <c r="AL29" s="65"/>
      <c r="AM29" s="178" t="s">
        <v>177</v>
      </c>
    </row>
    <row r="30" spans="1:39" ht="15.75" customHeight="1" thickBot="1">
      <c r="A30" s="184"/>
      <c r="B30" s="214"/>
      <c r="C30" s="4">
        <v>2</v>
      </c>
      <c r="D30" s="43" t="s">
        <v>108</v>
      </c>
      <c r="E30" s="42" t="s">
        <v>12</v>
      </c>
      <c r="F30" s="172"/>
      <c r="G30" s="26">
        <v>1</v>
      </c>
      <c r="H30" s="160"/>
      <c r="I30" s="193"/>
      <c r="J30" s="26">
        <v>1</v>
      </c>
      <c r="K30" s="164"/>
      <c r="L30" s="157"/>
      <c r="M30" s="32">
        <v>0</v>
      </c>
      <c r="N30" s="164"/>
      <c r="O30" s="157"/>
      <c r="P30" s="26">
        <v>1</v>
      </c>
      <c r="Q30" s="164"/>
      <c r="R30" s="150"/>
      <c r="S30" s="26">
        <v>0.5</v>
      </c>
      <c r="T30" s="164"/>
      <c r="U30" s="150"/>
      <c r="V30" s="26">
        <v>1</v>
      </c>
      <c r="W30" s="164"/>
      <c r="X30" s="157"/>
      <c r="Y30" s="26">
        <v>1</v>
      </c>
      <c r="Z30" s="164"/>
      <c r="AA30" s="157"/>
      <c r="AB30" s="26">
        <v>0.5</v>
      </c>
      <c r="AC30" s="160"/>
      <c r="AD30" s="150"/>
      <c r="AE30" s="26">
        <v>0</v>
      </c>
      <c r="AF30" s="160"/>
      <c r="AG30" s="53"/>
      <c r="AH30" s="54"/>
      <c r="AI30" s="54"/>
      <c r="AJ30" s="54"/>
      <c r="AK30" s="3">
        <f t="shared" si="0"/>
        <v>6</v>
      </c>
      <c r="AL30" s="65"/>
      <c r="AM30" s="178"/>
    </row>
    <row r="31" spans="1:39" ht="15.75" customHeight="1" thickBot="1">
      <c r="A31" s="184"/>
      <c r="B31" s="214"/>
      <c r="C31" s="4">
        <v>3</v>
      </c>
      <c r="D31" s="43" t="s">
        <v>23</v>
      </c>
      <c r="E31" s="42" t="s">
        <v>12</v>
      </c>
      <c r="F31" s="172"/>
      <c r="G31" s="26">
        <v>1</v>
      </c>
      <c r="H31" s="160"/>
      <c r="I31" s="193"/>
      <c r="J31" s="26">
        <v>0.5</v>
      </c>
      <c r="K31" s="164"/>
      <c r="L31" s="157"/>
      <c r="M31" s="32">
        <v>1</v>
      </c>
      <c r="N31" s="164"/>
      <c r="O31" s="157"/>
      <c r="P31" s="26">
        <v>0</v>
      </c>
      <c r="Q31" s="164"/>
      <c r="R31" s="150"/>
      <c r="S31" s="26">
        <v>1</v>
      </c>
      <c r="T31" s="164"/>
      <c r="U31" s="150"/>
      <c r="V31" s="26">
        <v>1</v>
      </c>
      <c r="W31" s="164"/>
      <c r="X31" s="157"/>
      <c r="Y31" s="26">
        <v>1</v>
      </c>
      <c r="Z31" s="164"/>
      <c r="AA31" s="157"/>
      <c r="AB31" s="26">
        <v>1</v>
      </c>
      <c r="AC31" s="160"/>
      <c r="AD31" s="150"/>
      <c r="AE31" s="26">
        <v>0</v>
      </c>
      <c r="AF31" s="160"/>
      <c r="AG31" s="53"/>
      <c r="AH31" s="54"/>
      <c r="AI31" s="54"/>
      <c r="AJ31" s="54"/>
      <c r="AK31" s="3">
        <f t="shared" si="0"/>
        <v>6.5</v>
      </c>
      <c r="AL31" s="66"/>
      <c r="AM31" s="178"/>
    </row>
    <row r="32" spans="1:39" ht="15.75" customHeight="1" thickBot="1">
      <c r="A32" s="187"/>
      <c r="B32" s="215"/>
      <c r="C32" s="6">
        <v>4</v>
      </c>
      <c r="D32" s="113" t="s">
        <v>109</v>
      </c>
      <c r="E32" s="109" t="s">
        <v>12</v>
      </c>
      <c r="F32" s="174"/>
      <c r="G32" s="28">
        <v>0</v>
      </c>
      <c r="H32" s="162"/>
      <c r="I32" s="194"/>
      <c r="J32" s="28">
        <v>0</v>
      </c>
      <c r="K32" s="165"/>
      <c r="L32" s="158"/>
      <c r="M32" s="28">
        <v>0</v>
      </c>
      <c r="N32" s="165"/>
      <c r="O32" s="158"/>
      <c r="P32" s="28">
        <v>0</v>
      </c>
      <c r="Q32" s="165"/>
      <c r="R32" s="152"/>
      <c r="S32" s="28">
        <v>0</v>
      </c>
      <c r="T32" s="165"/>
      <c r="U32" s="152"/>
      <c r="V32" s="28">
        <v>0.5</v>
      </c>
      <c r="W32" s="165"/>
      <c r="X32" s="158"/>
      <c r="Y32" s="28">
        <v>0.5</v>
      </c>
      <c r="Z32" s="165"/>
      <c r="AA32" s="158"/>
      <c r="AB32" s="28">
        <v>1</v>
      </c>
      <c r="AC32" s="160"/>
      <c r="AD32" s="152"/>
      <c r="AE32" s="28">
        <v>1</v>
      </c>
      <c r="AF32" s="160"/>
      <c r="AG32" s="55"/>
      <c r="AH32" s="56"/>
      <c r="AI32" s="56"/>
      <c r="AJ32" s="56"/>
      <c r="AK32" s="3">
        <f t="shared" si="0"/>
        <v>3</v>
      </c>
      <c r="AL32" s="65"/>
      <c r="AM32" s="178"/>
    </row>
    <row r="33" spans="1:39" ht="15.75" customHeight="1" thickBot="1">
      <c r="A33" s="166">
        <v>7</v>
      </c>
      <c r="B33" s="213" t="s">
        <v>76</v>
      </c>
      <c r="C33" s="7">
        <v>1</v>
      </c>
      <c r="D33" s="43" t="s">
        <v>110</v>
      </c>
      <c r="E33" s="48" t="s">
        <v>11</v>
      </c>
      <c r="F33" s="199">
        <v>21</v>
      </c>
      <c r="G33" s="29">
        <v>0</v>
      </c>
      <c r="H33" s="201">
        <v>3</v>
      </c>
      <c r="I33" s="189">
        <v>2</v>
      </c>
      <c r="J33" s="29">
        <v>0.5</v>
      </c>
      <c r="K33" s="164">
        <v>4.5</v>
      </c>
      <c r="L33" s="217">
        <v>6</v>
      </c>
      <c r="M33" s="29">
        <v>0.5</v>
      </c>
      <c r="N33" s="164">
        <v>7</v>
      </c>
      <c r="O33" s="169">
        <v>5</v>
      </c>
      <c r="P33" s="29">
        <v>0</v>
      </c>
      <c r="Q33" s="164">
        <v>8</v>
      </c>
      <c r="R33" s="191">
        <v>10</v>
      </c>
      <c r="S33" s="29">
        <v>0.5</v>
      </c>
      <c r="T33" s="164">
        <v>10.5</v>
      </c>
      <c r="U33" s="191">
        <v>4</v>
      </c>
      <c r="V33" s="29">
        <v>0.5</v>
      </c>
      <c r="W33" s="164">
        <v>12.5</v>
      </c>
      <c r="X33" s="169">
        <v>25</v>
      </c>
      <c r="Y33" s="29">
        <v>1</v>
      </c>
      <c r="Z33" s="164">
        <v>15.5</v>
      </c>
      <c r="AA33" s="169">
        <v>11</v>
      </c>
      <c r="AB33" s="29">
        <v>0.5</v>
      </c>
      <c r="AC33" s="159">
        <f>SUM(Z33+AB33+AB34+AB35+AB36)</f>
        <v>18.5</v>
      </c>
      <c r="AD33" s="191">
        <v>9</v>
      </c>
      <c r="AE33" s="29">
        <v>1</v>
      </c>
      <c r="AF33" s="159">
        <f>SUM(AC33+AE33+AE34+AE35+AE36)</f>
        <v>21.5</v>
      </c>
      <c r="AG33" s="51"/>
      <c r="AH33" s="52"/>
      <c r="AI33" s="52"/>
      <c r="AJ33" s="52"/>
      <c r="AK33" s="3">
        <f t="shared" si="0"/>
        <v>4.5</v>
      </c>
      <c r="AL33" s="68"/>
      <c r="AM33" s="298">
        <v>3</v>
      </c>
    </row>
    <row r="34" spans="1:39" ht="15.75" customHeight="1" thickBot="1">
      <c r="A34" s="166"/>
      <c r="B34" s="214"/>
      <c r="C34" s="5">
        <v>2</v>
      </c>
      <c r="D34" s="43" t="s">
        <v>111</v>
      </c>
      <c r="E34" s="42" t="s">
        <v>12</v>
      </c>
      <c r="F34" s="200"/>
      <c r="G34" s="26">
        <v>1</v>
      </c>
      <c r="H34" s="160"/>
      <c r="I34" s="190"/>
      <c r="J34" s="26">
        <v>0</v>
      </c>
      <c r="K34" s="164"/>
      <c r="L34" s="264"/>
      <c r="M34" s="26">
        <v>1</v>
      </c>
      <c r="N34" s="164"/>
      <c r="O34" s="157"/>
      <c r="P34" s="26">
        <v>0</v>
      </c>
      <c r="Q34" s="164"/>
      <c r="R34" s="150"/>
      <c r="S34" s="26">
        <v>1</v>
      </c>
      <c r="T34" s="164"/>
      <c r="U34" s="150"/>
      <c r="V34" s="26">
        <v>0.5</v>
      </c>
      <c r="W34" s="164"/>
      <c r="X34" s="157"/>
      <c r="Y34" s="26">
        <v>0.5</v>
      </c>
      <c r="Z34" s="164"/>
      <c r="AA34" s="157"/>
      <c r="AB34" s="26">
        <v>1</v>
      </c>
      <c r="AC34" s="160"/>
      <c r="AD34" s="150"/>
      <c r="AE34" s="26">
        <v>1</v>
      </c>
      <c r="AF34" s="160"/>
      <c r="AG34" s="53"/>
      <c r="AH34" s="54"/>
      <c r="AI34" s="54"/>
      <c r="AJ34" s="54"/>
      <c r="AK34" s="3">
        <f t="shared" si="0"/>
        <v>6</v>
      </c>
      <c r="AL34" s="65"/>
      <c r="AM34" s="299"/>
    </row>
    <row r="35" spans="1:39" ht="15.75" customHeight="1" thickBot="1">
      <c r="A35" s="166"/>
      <c r="B35" s="214"/>
      <c r="C35" s="4">
        <v>3</v>
      </c>
      <c r="D35" s="43" t="s">
        <v>112</v>
      </c>
      <c r="E35" s="42" t="s">
        <v>12</v>
      </c>
      <c r="F35" s="200"/>
      <c r="G35" s="26">
        <v>1</v>
      </c>
      <c r="H35" s="160"/>
      <c r="I35" s="190"/>
      <c r="J35" s="26">
        <v>1</v>
      </c>
      <c r="K35" s="164"/>
      <c r="L35" s="264"/>
      <c r="M35" s="26">
        <v>0</v>
      </c>
      <c r="N35" s="164"/>
      <c r="O35" s="170"/>
      <c r="P35" s="27">
        <v>0.5</v>
      </c>
      <c r="Q35" s="164"/>
      <c r="R35" s="151"/>
      <c r="S35" s="27">
        <v>1</v>
      </c>
      <c r="T35" s="164"/>
      <c r="U35" s="151"/>
      <c r="V35" s="27">
        <v>0</v>
      </c>
      <c r="W35" s="164"/>
      <c r="X35" s="170"/>
      <c r="Y35" s="27">
        <v>0.5</v>
      </c>
      <c r="Z35" s="164"/>
      <c r="AA35" s="170"/>
      <c r="AB35" s="27">
        <v>0.5</v>
      </c>
      <c r="AC35" s="160"/>
      <c r="AD35" s="151"/>
      <c r="AE35" s="27">
        <v>0</v>
      </c>
      <c r="AF35" s="160"/>
      <c r="AG35" s="53"/>
      <c r="AH35" s="54"/>
      <c r="AI35" s="54"/>
      <c r="AJ35" s="54"/>
      <c r="AK35" s="3">
        <f t="shared" si="0"/>
        <v>4.5</v>
      </c>
      <c r="AL35" s="66"/>
      <c r="AM35" s="299"/>
    </row>
    <row r="36" spans="1:39" ht="15.75" customHeight="1" thickBot="1">
      <c r="A36" s="166"/>
      <c r="B36" s="215"/>
      <c r="C36" s="5">
        <v>4</v>
      </c>
      <c r="D36" s="113" t="s">
        <v>113</v>
      </c>
      <c r="E36" s="109" t="s">
        <v>14</v>
      </c>
      <c r="F36" s="200"/>
      <c r="G36" s="27">
        <v>1</v>
      </c>
      <c r="H36" s="160"/>
      <c r="I36" s="190"/>
      <c r="J36" s="27">
        <v>0</v>
      </c>
      <c r="K36" s="164"/>
      <c r="L36" s="264"/>
      <c r="M36" s="27">
        <v>1</v>
      </c>
      <c r="N36" s="164"/>
      <c r="O36" s="170"/>
      <c r="P36" s="27">
        <v>0.5</v>
      </c>
      <c r="Q36" s="164"/>
      <c r="R36" s="151"/>
      <c r="S36" s="27">
        <v>0</v>
      </c>
      <c r="T36" s="164"/>
      <c r="U36" s="151"/>
      <c r="V36" s="27">
        <v>1</v>
      </c>
      <c r="W36" s="164"/>
      <c r="X36" s="170"/>
      <c r="Y36" s="27">
        <v>1</v>
      </c>
      <c r="Z36" s="164"/>
      <c r="AA36" s="170"/>
      <c r="AB36" s="27">
        <v>1</v>
      </c>
      <c r="AC36" s="160"/>
      <c r="AD36" s="151"/>
      <c r="AE36" s="27">
        <v>1</v>
      </c>
      <c r="AF36" s="160"/>
      <c r="AG36" s="55"/>
      <c r="AH36" s="56"/>
      <c r="AI36" s="56"/>
      <c r="AJ36" s="56"/>
      <c r="AK36" s="3">
        <f t="shared" si="0"/>
        <v>6.5</v>
      </c>
      <c r="AL36" s="66"/>
      <c r="AM36" s="303"/>
    </row>
    <row r="37" spans="1:39" ht="15.75" customHeight="1" thickBot="1">
      <c r="A37" s="186">
        <v>8</v>
      </c>
      <c r="B37" s="213" t="s">
        <v>77</v>
      </c>
      <c r="C37" s="2">
        <v>1</v>
      </c>
      <c r="D37" s="114" t="s">
        <v>114</v>
      </c>
      <c r="E37" s="107" t="s">
        <v>12</v>
      </c>
      <c r="F37" s="171">
        <v>22</v>
      </c>
      <c r="G37" s="25">
        <v>1</v>
      </c>
      <c r="H37" s="159">
        <v>3.5</v>
      </c>
      <c r="I37" s="171">
        <v>20</v>
      </c>
      <c r="J37" s="25">
        <v>1</v>
      </c>
      <c r="K37" s="195">
        <v>6</v>
      </c>
      <c r="L37" s="149">
        <v>2</v>
      </c>
      <c r="M37" s="25">
        <v>1</v>
      </c>
      <c r="N37" s="195">
        <v>9.5</v>
      </c>
      <c r="O37" s="149">
        <v>1</v>
      </c>
      <c r="P37" s="25">
        <v>0</v>
      </c>
      <c r="Q37" s="195">
        <v>10.5</v>
      </c>
      <c r="R37" s="156">
        <v>12</v>
      </c>
      <c r="S37" s="25">
        <v>0</v>
      </c>
      <c r="T37" s="195">
        <v>12.5</v>
      </c>
      <c r="U37" s="149">
        <v>9</v>
      </c>
      <c r="V37" s="25">
        <v>0</v>
      </c>
      <c r="W37" s="195">
        <v>14</v>
      </c>
      <c r="X37" s="156">
        <v>19</v>
      </c>
      <c r="Y37" s="25">
        <v>0.5</v>
      </c>
      <c r="Z37" s="195">
        <v>16</v>
      </c>
      <c r="AA37" s="156">
        <v>14</v>
      </c>
      <c r="AB37" s="25">
        <v>1</v>
      </c>
      <c r="AC37" s="159">
        <f>SUM(Z37+AB37+AB38+AB39+AB40+AB41)</f>
        <v>19</v>
      </c>
      <c r="AD37" s="149">
        <v>3</v>
      </c>
      <c r="AE37" s="25">
        <v>0</v>
      </c>
      <c r="AF37" s="153">
        <f>SUM(AC37+AE37+AE38+AE39+AE40+AE41)</f>
        <v>21</v>
      </c>
      <c r="AG37" s="51"/>
      <c r="AH37" s="52"/>
      <c r="AI37" s="52"/>
      <c r="AJ37" s="52"/>
      <c r="AK37" s="3">
        <f t="shared" si="0"/>
        <v>4.5</v>
      </c>
      <c r="AL37" s="68"/>
      <c r="AM37" s="167" t="s">
        <v>176</v>
      </c>
    </row>
    <row r="38" spans="1:39" ht="15.75" customHeight="1" thickBot="1">
      <c r="A38" s="184"/>
      <c r="B38" s="214"/>
      <c r="C38" s="4">
        <v>2</v>
      </c>
      <c r="D38" s="47" t="s">
        <v>115</v>
      </c>
      <c r="E38" s="42" t="s">
        <v>12</v>
      </c>
      <c r="F38" s="172"/>
      <c r="G38" s="26">
        <v>0.5</v>
      </c>
      <c r="H38" s="160"/>
      <c r="I38" s="172"/>
      <c r="J38" s="26">
        <v>0</v>
      </c>
      <c r="K38" s="196"/>
      <c r="L38" s="150"/>
      <c r="M38" s="26">
        <v>1</v>
      </c>
      <c r="N38" s="196"/>
      <c r="O38" s="150"/>
      <c r="P38" s="26">
        <v>0</v>
      </c>
      <c r="Q38" s="196"/>
      <c r="R38" s="157"/>
      <c r="S38" s="26">
        <v>0.5</v>
      </c>
      <c r="T38" s="196"/>
      <c r="U38" s="150"/>
      <c r="V38" s="26">
        <v>0</v>
      </c>
      <c r="W38" s="196"/>
      <c r="X38" s="157"/>
      <c r="Y38" s="26"/>
      <c r="Z38" s="196"/>
      <c r="AA38" s="157"/>
      <c r="AB38" s="26">
        <v>0.5</v>
      </c>
      <c r="AC38" s="160"/>
      <c r="AD38" s="150"/>
      <c r="AE38" s="26">
        <v>0.5</v>
      </c>
      <c r="AF38" s="154"/>
      <c r="AG38" s="53"/>
      <c r="AH38" s="54"/>
      <c r="AI38" s="54"/>
      <c r="AJ38" s="54"/>
      <c r="AK38" s="3">
        <f aca="true" t="shared" si="1" ref="AK38:AK69">SUM(G38+J38+M38+P38+S38+V38+Y38+AB38+AE38)</f>
        <v>3</v>
      </c>
      <c r="AL38" s="65"/>
      <c r="AM38" s="168"/>
    </row>
    <row r="39" spans="1:39" ht="15.75" customHeight="1" thickBot="1">
      <c r="A39" s="184"/>
      <c r="B39" s="214"/>
      <c r="C39" s="4">
        <v>3</v>
      </c>
      <c r="D39" s="47" t="s">
        <v>48</v>
      </c>
      <c r="E39" s="42" t="s">
        <v>12</v>
      </c>
      <c r="F39" s="172"/>
      <c r="G39" s="26">
        <v>1</v>
      </c>
      <c r="H39" s="160"/>
      <c r="I39" s="172"/>
      <c r="J39" s="26">
        <v>0.5</v>
      </c>
      <c r="K39" s="196"/>
      <c r="L39" s="150"/>
      <c r="M39" s="26">
        <v>1</v>
      </c>
      <c r="N39" s="196"/>
      <c r="O39" s="150"/>
      <c r="P39" s="26"/>
      <c r="Q39" s="196"/>
      <c r="R39" s="157"/>
      <c r="S39" s="26">
        <v>1</v>
      </c>
      <c r="T39" s="196"/>
      <c r="U39" s="150"/>
      <c r="V39" s="26">
        <v>1</v>
      </c>
      <c r="W39" s="196"/>
      <c r="X39" s="157"/>
      <c r="Y39" s="26">
        <v>0</v>
      </c>
      <c r="Z39" s="196"/>
      <c r="AA39" s="157"/>
      <c r="AB39" s="26">
        <v>1</v>
      </c>
      <c r="AC39" s="160"/>
      <c r="AD39" s="150"/>
      <c r="AE39" s="26">
        <v>1</v>
      </c>
      <c r="AF39" s="154"/>
      <c r="AG39" s="53"/>
      <c r="AH39" s="54"/>
      <c r="AI39" s="54"/>
      <c r="AJ39" s="54"/>
      <c r="AK39" s="3">
        <f t="shared" si="1"/>
        <v>6.5</v>
      </c>
      <c r="AL39" s="65"/>
      <c r="AM39" s="168"/>
    </row>
    <row r="40" spans="1:39" ht="15.75" customHeight="1" thickBot="1">
      <c r="A40" s="185"/>
      <c r="B40" s="214"/>
      <c r="C40" s="5">
        <v>4</v>
      </c>
      <c r="D40" s="47" t="s">
        <v>49</v>
      </c>
      <c r="E40" s="42" t="s">
        <v>14</v>
      </c>
      <c r="F40" s="173"/>
      <c r="G40" s="27">
        <v>1</v>
      </c>
      <c r="H40" s="161"/>
      <c r="I40" s="173"/>
      <c r="J40" s="27">
        <v>1</v>
      </c>
      <c r="K40" s="197"/>
      <c r="L40" s="151"/>
      <c r="M40" s="27">
        <v>0.5</v>
      </c>
      <c r="N40" s="197"/>
      <c r="O40" s="151"/>
      <c r="P40" s="27">
        <v>1</v>
      </c>
      <c r="Q40" s="197"/>
      <c r="R40" s="170"/>
      <c r="S40" s="27">
        <v>0.5</v>
      </c>
      <c r="T40" s="197"/>
      <c r="U40" s="151"/>
      <c r="V40" s="27">
        <v>0.5</v>
      </c>
      <c r="W40" s="197"/>
      <c r="X40" s="170"/>
      <c r="Y40" s="27">
        <v>1</v>
      </c>
      <c r="Z40" s="197"/>
      <c r="AA40" s="170"/>
      <c r="AB40" s="27">
        <v>0.5</v>
      </c>
      <c r="AC40" s="161"/>
      <c r="AD40" s="151"/>
      <c r="AE40" s="27">
        <v>0.5</v>
      </c>
      <c r="AF40" s="154"/>
      <c r="AG40" s="55"/>
      <c r="AH40" s="56"/>
      <c r="AI40" s="56"/>
      <c r="AJ40" s="56"/>
      <c r="AK40" s="3">
        <f t="shared" si="1"/>
        <v>6.5</v>
      </c>
      <c r="AL40" s="65"/>
      <c r="AM40" s="168"/>
    </row>
    <row r="41" spans="1:39" ht="15.75" customHeight="1" thickBot="1">
      <c r="A41" s="187"/>
      <c r="B41" s="215"/>
      <c r="C41" s="6" t="s">
        <v>15</v>
      </c>
      <c r="D41" s="115" t="s">
        <v>50</v>
      </c>
      <c r="E41" s="109" t="s">
        <v>12</v>
      </c>
      <c r="F41" s="174"/>
      <c r="G41" s="28"/>
      <c r="H41" s="175"/>
      <c r="I41" s="174"/>
      <c r="J41" s="28"/>
      <c r="K41" s="198"/>
      <c r="L41" s="152"/>
      <c r="M41" s="28"/>
      <c r="N41" s="198"/>
      <c r="O41" s="152"/>
      <c r="P41" s="28">
        <v>0</v>
      </c>
      <c r="Q41" s="198"/>
      <c r="R41" s="158"/>
      <c r="S41" s="28"/>
      <c r="T41" s="198"/>
      <c r="U41" s="152"/>
      <c r="V41" s="28"/>
      <c r="W41" s="198"/>
      <c r="X41" s="158"/>
      <c r="Y41" s="28">
        <v>0.5</v>
      </c>
      <c r="Z41" s="198"/>
      <c r="AA41" s="158"/>
      <c r="AB41" s="28"/>
      <c r="AC41" s="162"/>
      <c r="AD41" s="152"/>
      <c r="AE41" s="28"/>
      <c r="AF41" s="155"/>
      <c r="AG41" s="55"/>
      <c r="AH41" s="56"/>
      <c r="AI41" s="56"/>
      <c r="AJ41" s="56"/>
      <c r="AK41" s="3">
        <f t="shared" si="1"/>
        <v>0.5</v>
      </c>
      <c r="AL41" s="65"/>
      <c r="AM41" s="168"/>
    </row>
    <row r="42" spans="1:39" ht="15.75" customHeight="1" thickBot="1">
      <c r="A42" s="183">
        <v>9</v>
      </c>
      <c r="B42" s="213" t="s">
        <v>78</v>
      </c>
      <c r="C42" s="2">
        <v>1</v>
      </c>
      <c r="D42" s="43" t="s">
        <v>25</v>
      </c>
      <c r="E42" s="107" t="s">
        <v>11</v>
      </c>
      <c r="F42" s="192">
        <v>23</v>
      </c>
      <c r="G42" s="25">
        <v>1</v>
      </c>
      <c r="H42" s="159">
        <v>2.5</v>
      </c>
      <c r="I42" s="171">
        <v>4</v>
      </c>
      <c r="J42" s="25">
        <v>0.5</v>
      </c>
      <c r="K42" s="163">
        <v>5</v>
      </c>
      <c r="L42" s="216">
        <v>14</v>
      </c>
      <c r="M42" s="25">
        <v>0.5</v>
      </c>
      <c r="N42" s="163">
        <v>8.5</v>
      </c>
      <c r="O42" s="149">
        <v>3</v>
      </c>
      <c r="P42" s="25">
        <v>0.5</v>
      </c>
      <c r="Q42" s="163">
        <v>9.5</v>
      </c>
      <c r="R42" s="156">
        <v>19</v>
      </c>
      <c r="S42" s="25">
        <v>1</v>
      </c>
      <c r="T42" s="163">
        <v>11.5</v>
      </c>
      <c r="U42" s="156">
        <v>8</v>
      </c>
      <c r="V42" s="25">
        <v>1</v>
      </c>
      <c r="W42" s="163">
        <v>14</v>
      </c>
      <c r="X42" s="149">
        <v>2</v>
      </c>
      <c r="Y42" s="25">
        <v>0.5</v>
      </c>
      <c r="Z42" s="163">
        <v>15.5</v>
      </c>
      <c r="AA42" s="149">
        <v>22</v>
      </c>
      <c r="AB42" s="25">
        <v>0</v>
      </c>
      <c r="AC42" s="159">
        <f>SUM(Z42+AB42+AB43+AB44+AB45)</f>
        <v>17.5</v>
      </c>
      <c r="AD42" s="156">
        <v>7</v>
      </c>
      <c r="AE42" s="25">
        <v>0</v>
      </c>
      <c r="AF42" s="159">
        <f>SUM(AC42+AE42+AE43+AE44+AE45)</f>
        <v>18.5</v>
      </c>
      <c r="AG42" s="51"/>
      <c r="AH42" s="52"/>
      <c r="AI42" s="52"/>
      <c r="AJ42" s="52"/>
      <c r="AK42" s="3">
        <f t="shared" si="1"/>
        <v>5</v>
      </c>
      <c r="AL42" s="67"/>
      <c r="AM42" s="167" t="s">
        <v>183</v>
      </c>
    </row>
    <row r="43" spans="1:39" ht="15.75" customHeight="1" thickBot="1">
      <c r="A43" s="184"/>
      <c r="B43" s="214"/>
      <c r="C43" s="4">
        <v>2</v>
      </c>
      <c r="D43" s="43" t="s">
        <v>51</v>
      </c>
      <c r="E43" s="42" t="s">
        <v>12</v>
      </c>
      <c r="F43" s="193"/>
      <c r="G43" s="26">
        <v>1</v>
      </c>
      <c r="H43" s="160"/>
      <c r="I43" s="172"/>
      <c r="J43" s="26">
        <v>0.5</v>
      </c>
      <c r="K43" s="164"/>
      <c r="L43" s="217"/>
      <c r="M43" s="26">
        <v>1</v>
      </c>
      <c r="N43" s="164"/>
      <c r="O43" s="150"/>
      <c r="P43" s="26">
        <v>0</v>
      </c>
      <c r="Q43" s="164"/>
      <c r="R43" s="157"/>
      <c r="S43" s="26">
        <v>0</v>
      </c>
      <c r="T43" s="164"/>
      <c r="U43" s="157"/>
      <c r="V43" s="26">
        <v>1</v>
      </c>
      <c r="W43" s="164"/>
      <c r="X43" s="150"/>
      <c r="Y43" s="26">
        <v>0</v>
      </c>
      <c r="Z43" s="164"/>
      <c r="AA43" s="150"/>
      <c r="AB43" s="26">
        <v>1</v>
      </c>
      <c r="AC43" s="160"/>
      <c r="AD43" s="157"/>
      <c r="AE43" s="26">
        <v>0</v>
      </c>
      <c r="AF43" s="160"/>
      <c r="AG43" s="53"/>
      <c r="AH43" s="54"/>
      <c r="AI43" s="54"/>
      <c r="AJ43" s="54"/>
      <c r="AK43" s="3">
        <f t="shared" si="1"/>
        <v>4.5</v>
      </c>
      <c r="AL43" s="65"/>
      <c r="AM43" s="168"/>
    </row>
    <row r="44" spans="1:39" ht="15.75" customHeight="1" thickBot="1">
      <c r="A44" s="184"/>
      <c r="B44" s="214"/>
      <c r="C44" s="4">
        <v>3</v>
      </c>
      <c r="D44" s="43" t="s">
        <v>52</v>
      </c>
      <c r="E44" s="42" t="s">
        <v>12</v>
      </c>
      <c r="F44" s="193"/>
      <c r="G44" s="26">
        <v>0</v>
      </c>
      <c r="H44" s="160"/>
      <c r="I44" s="172"/>
      <c r="J44" s="26">
        <v>0.5</v>
      </c>
      <c r="K44" s="164"/>
      <c r="L44" s="217"/>
      <c r="M44" s="26">
        <v>1</v>
      </c>
      <c r="N44" s="164"/>
      <c r="O44" s="150"/>
      <c r="P44" s="26">
        <v>0</v>
      </c>
      <c r="Q44" s="164"/>
      <c r="R44" s="157"/>
      <c r="S44" s="26">
        <v>1</v>
      </c>
      <c r="T44" s="164"/>
      <c r="U44" s="157"/>
      <c r="V44" s="26">
        <v>0</v>
      </c>
      <c r="W44" s="164"/>
      <c r="X44" s="150"/>
      <c r="Y44" s="26">
        <v>0.5</v>
      </c>
      <c r="Z44" s="164"/>
      <c r="AA44" s="150"/>
      <c r="AB44" s="26">
        <v>1</v>
      </c>
      <c r="AC44" s="160"/>
      <c r="AD44" s="157"/>
      <c r="AE44" s="26">
        <v>1</v>
      </c>
      <c r="AF44" s="160"/>
      <c r="AG44" s="53"/>
      <c r="AH44" s="54"/>
      <c r="AI44" s="54"/>
      <c r="AJ44" s="54"/>
      <c r="AK44" s="3">
        <f t="shared" si="1"/>
        <v>5</v>
      </c>
      <c r="AL44" s="65"/>
      <c r="AM44" s="168"/>
    </row>
    <row r="45" spans="1:39" ht="15.75" customHeight="1" thickBot="1">
      <c r="A45" s="185"/>
      <c r="B45" s="215"/>
      <c r="C45" s="6">
        <v>4</v>
      </c>
      <c r="D45" s="113" t="s">
        <v>26</v>
      </c>
      <c r="E45" s="109" t="s">
        <v>12</v>
      </c>
      <c r="F45" s="263"/>
      <c r="G45" s="27">
        <v>0.5</v>
      </c>
      <c r="H45" s="160"/>
      <c r="I45" s="173"/>
      <c r="J45" s="27">
        <v>1</v>
      </c>
      <c r="K45" s="164"/>
      <c r="L45" s="217"/>
      <c r="M45" s="27">
        <v>1</v>
      </c>
      <c r="N45" s="164"/>
      <c r="O45" s="151"/>
      <c r="P45" s="27">
        <v>0.5</v>
      </c>
      <c r="Q45" s="164"/>
      <c r="R45" s="170"/>
      <c r="S45" s="27">
        <v>0</v>
      </c>
      <c r="T45" s="164"/>
      <c r="U45" s="170"/>
      <c r="V45" s="27">
        <v>0.5</v>
      </c>
      <c r="W45" s="164"/>
      <c r="X45" s="151"/>
      <c r="Y45" s="27">
        <v>0.5</v>
      </c>
      <c r="Z45" s="164"/>
      <c r="AA45" s="151"/>
      <c r="AB45" s="27">
        <v>0</v>
      </c>
      <c r="AC45" s="160"/>
      <c r="AD45" s="170"/>
      <c r="AE45" s="27">
        <v>0</v>
      </c>
      <c r="AF45" s="160"/>
      <c r="AG45" s="55"/>
      <c r="AH45" s="56"/>
      <c r="AI45" s="56"/>
      <c r="AJ45" s="56"/>
      <c r="AK45" s="3">
        <f t="shared" si="1"/>
        <v>4</v>
      </c>
      <c r="AL45" s="65"/>
      <c r="AM45" s="168"/>
    </row>
    <row r="46" spans="1:39" ht="15.75" customHeight="1" thickBot="1">
      <c r="A46" s="252">
        <v>10</v>
      </c>
      <c r="B46" s="213" t="s">
        <v>195</v>
      </c>
      <c r="C46" s="7">
        <v>1</v>
      </c>
      <c r="D46" s="43" t="s">
        <v>116</v>
      </c>
      <c r="E46" s="107" t="s">
        <v>11</v>
      </c>
      <c r="F46" s="171">
        <v>24</v>
      </c>
      <c r="G46" s="25">
        <v>1</v>
      </c>
      <c r="H46" s="159">
        <v>4</v>
      </c>
      <c r="I46" s="192">
        <v>13</v>
      </c>
      <c r="J46" s="25">
        <v>0.5</v>
      </c>
      <c r="K46" s="195">
        <v>5.5</v>
      </c>
      <c r="L46" s="204">
        <v>11</v>
      </c>
      <c r="M46" s="25">
        <v>0.5</v>
      </c>
      <c r="N46" s="159">
        <v>6.5</v>
      </c>
      <c r="O46" s="149">
        <v>6</v>
      </c>
      <c r="P46" s="25">
        <v>0.5</v>
      </c>
      <c r="Q46" s="195">
        <v>9</v>
      </c>
      <c r="R46" s="156">
        <v>7</v>
      </c>
      <c r="S46" s="25"/>
      <c r="T46" s="195">
        <v>10.5</v>
      </c>
      <c r="U46" s="156">
        <v>2</v>
      </c>
      <c r="V46" s="25">
        <v>0.5</v>
      </c>
      <c r="W46" s="195">
        <v>12.5</v>
      </c>
      <c r="X46" s="149">
        <v>18</v>
      </c>
      <c r="Y46" s="25">
        <v>0.5</v>
      </c>
      <c r="Z46" s="195">
        <v>15</v>
      </c>
      <c r="AA46" s="156">
        <v>12</v>
      </c>
      <c r="AB46" s="25">
        <v>0</v>
      </c>
      <c r="AC46" s="159">
        <f>SUM(Z46+AB46+AB47+AB48+AB49+AB50)</f>
        <v>16</v>
      </c>
      <c r="AD46" s="149">
        <v>20</v>
      </c>
      <c r="AE46" s="25">
        <v>1</v>
      </c>
      <c r="AF46" s="153">
        <v>20</v>
      </c>
      <c r="AG46" s="51"/>
      <c r="AH46" s="52"/>
      <c r="AI46" s="52"/>
      <c r="AJ46" s="70"/>
      <c r="AK46" s="3">
        <f t="shared" si="1"/>
        <v>4.5</v>
      </c>
      <c r="AL46" s="226"/>
      <c r="AM46" s="167" t="s">
        <v>180</v>
      </c>
    </row>
    <row r="47" spans="1:39" ht="15.75" customHeight="1" thickBot="1">
      <c r="A47" s="253"/>
      <c r="B47" s="214"/>
      <c r="C47" s="4">
        <v>2</v>
      </c>
      <c r="D47" s="43" t="s">
        <v>117</v>
      </c>
      <c r="E47" s="46" t="s">
        <v>12</v>
      </c>
      <c r="F47" s="172"/>
      <c r="G47" s="26">
        <v>1</v>
      </c>
      <c r="H47" s="160"/>
      <c r="I47" s="193"/>
      <c r="J47" s="26">
        <v>0</v>
      </c>
      <c r="K47" s="196"/>
      <c r="L47" s="202"/>
      <c r="M47" s="26">
        <v>0</v>
      </c>
      <c r="N47" s="160"/>
      <c r="O47" s="150"/>
      <c r="P47" s="26">
        <v>0</v>
      </c>
      <c r="Q47" s="196"/>
      <c r="R47" s="157"/>
      <c r="S47" s="26">
        <v>0</v>
      </c>
      <c r="T47" s="196"/>
      <c r="U47" s="157"/>
      <c r="V47" s="26"/>
      <c r="W47" s="196"/>
      <c r="X47" s="150"/>
      <c r="Y47" s="26">
        <v>0.5</v>
      </c>
      <c r="Z47" s="196"/>
      <c r="AA47" s="157"/>
      <c r="AB47" s="26">
        <v>0</v>
      </c>
      <c r="AC47" s="160"/>
      <c r="AD47" s="150"/>
      <c r="AE47" s="26"/>
      <c r="AF47" s="154"/>
      <c r="AG47" s="53"/>
      <c r="AH47" s="54"/>
      <c r="AI47" s="54"/>
      <c r="AJ47" s="71"/>
      <c r="AK47" s="3">
        <f t="shared" si="1"/>
        <v>1.5</v>
      </c>
      <c r="AL47" s="227"/>
      <c r="AM47" s="178"/>
    </row>
    <row r="48" spans="1:39" ht="15.75" customHeight="1" thickBot="1">
      <c r="A48" s="253"/>
      <c r="B48" s="214"/>
      <c r="C48" s="4">
        <v>3</v>
      </c>
      <c r="D48" s="43" t="s">
        <v>118</v>
      </c>
      <c r="E48" s="46" t="s">
        <v>12</v>
      </c>
      <c r="F48" s="172"/>
      <c r="G48" s="26">
        <v>1</v>
      </c>
      <c r="H48" s="160"/>
      <c r="I48" s="193"/>
      <c r="J48" s="26">
        <v>0</v>
      </c>
      <c r="K48" s="196"/>
      <c r="L48" s="202"/>
      <c r="M48" s="26"/>
      <c r="N48" s="160"/>
      <c r="O48" s="150"/>
      <c r="P48" s="26"/>
      <c r="Q48" s="196"/>
      <c r="R48" s="157"/>
      <c r="S48" s="26">
        <v>0</v>
      </c>
      <c r="T48" s="196"/>
      <c r="U48" s="157"/>
      <c r="V48" s="26">
        <v>1</v>
      </c>
      <c r="W48" s="196"/>
      <c r="X48" s="150"/>
      <c r="Y48" s="26">
        <v>0.5</v>
      </c>
      <c r="Z48" s="196"/>
      <c r="AA48" s="157"/>
      <c r="AB48" s="26">
        <v>0</v>
      </c>
      <c r="AC48" s="160"/>
      <c r="AD48" s="150"/>
      <c r="AE48" s="26">
        <v>1</v>
      </c>
      <c r="AF48" s="154"/>
      <c r="AG48" s="53"/>
      <c r="AH48" s="54"/>
      <c r="AI48" s="54"/>
      <c r="AJ48" s="71"/>
      <c r="AK48" s="3">
        <f t="shared" si="1"/>
        <v>3.5</v>
      </c>
      <c r="AL48" s="227"/>
      <c r="AM48" s="178"/>
    </row>
    <row r="49" spans="1:39" ht="15.75" customHeight="1" thickBot="1">
      <c r="A49" s="253"/>
      <c r="B49" s="214"/>
      <c r="C49" s="5">
        <v>4</v>
      </c>
      <c r="D49" s="43" t="s">
        <v>119</v>
      </c>
      <c r="E49" s="42" t="s">
        <v>14</v>
      </c>
      <c r="F49" s="173"/>
      <c r="G49" s="27">
        <v>1</v>
      </c>
      <c r="H49" s="161"/>
      <c r="I49" s="263"/>
      <c r="J49" s="27">
        <v>1</v>
      </c>
      <c r="K49" s="197"/>
      <c r="L49" s="202"/>
      <c r="M49" s="27">
        <v>0.5</v>
      </c>
      <c r="N49" s="161"/>
      <c r="O49" s="151"/>
      <c r="P49" s="27">
        <v>1</v>
      </c>
      <c r="Q49" s="197"/>
      <c r="R49" s="170"/>
      <c r="S49" s="27">
        <v>1</v>
      </c>
      <c r="T49" s="197"/>
      <c r="U49" s="170"/>
      <c r="V49" s="27">
        <v>0.5</v>
      </c>
      <c r="W49" s="197"/>
      <c r="X49" s="151"/>
      <c r="Y49" s="27">
        <v>1</v>
      </c>
      <c r="Z49" s="197"/>
      <c r="AA49" s="170"/>
      <c r="AB49" s="27">
        <v>1</v>
      </c>
      <c r="AC49" s="161"/>
      <c r="AD49" s="151"/>
      <c r="AE49" s="27">
        <v>1</v>
      </c>
      <c r="AF49" s="154"/>
      <c r="AG49" s="55"/>
      <c r="AH49" s="56"/>
      <c r="AI49" s="56"/>
      <c r="AJ49" s="72"/>
      <c r="AK49" s="3">
        <f t="shared" si="1"/>
        <v>8</v>
      </c>
      <c r="AL49" s="227"/>
      <c r="AM49" s="178"/>
    </row>
    <row r="50" spans="1:39" ht="15.75" customHeight="1" thickBot="1">
      <c r="A50" s="254"/>
      <c r="B50" s="215"/>
      <c r="C50" s="6" t="s">
        <v>15</v>
      </c>
      <c r="D50" s="116" t="s">
        <v>120</v>
      </c>
      <c r="E50" s="109" t="s">
        <v>12</v>
      </c>
      <c r="F50" s="174"/>
      <c r="G50" s="28"/>
      <c r="H50" s="175"/>
      <c r="I50" s="194"/>
      <c r="J50" s="28"/>
      <c r="K50" s="198"/>
      <c r="L50" s="205"/>
      <c r="M50" s="28">
        <v>0</v>
      </c>
      <c r="N50" s="162"/>
      <c r="O50" s="152"/>
      <c r="P50" s="28">
        <v>1</v>
      </c>
      <c r="Q50" s="198"/>
      <c r="R50" s="158"/>
      <c r="S50" s="28">
        <v>0.5</v>
      </c>
      <c r="T50" s="198"/>
      <c r="U50" s="158"/>
      <c r="V50" s="28">
        <v>0</v>
      </c>
      <c r="W50" s="198"/>
      <c r="X50" s="152"/>
      <c r="Y50" s="28"/>
      <c r="Z50" s="198"/>
      <c r="AA50" s="158"/>
      <c r="AB50" s="28"/>
      <c r="AC50" s="162"/>
      <c r="AD50" s="152"/>
      <c r="AE50" s="28">
        <v>1</v>
      </c>
      <c r="AF50" s="155"/>
      <c r="AG50" s="61"/>
      <c r="AH50" s="62"/>
      <c r="AI50" s="62"/>
      <c r="AJ50" s="73"/>
      <c r="AK50" s="3">
        <f t="shared" si="1"/>
        <v>2.5</v>
      </c>
      <c r="AL50" s="228"/>
      <c r="AM50" s="225"/>
    </row>
    <row r="51" spans="1:39" ht="15.75" customHeight="1" thickBot="1">
      <c r="A51" s="252">
        <v>11</v>
      </c>
      <c r="B51" s="213" t="s">
        <v>79</v>
      </c>
      <c r="C51" s="2">
        <v>1</v>
      </c>
      <c r="D51" s="106" t="s">
        <v>27</v>
      </c>
      <c r="E51" s="107" t="s">
        <v>12</v>
      </c>
      <c r="F51" s="192">
        <v>25</v>
      </c>
      <c r="G51" s="25">
        <v>1</v>
      </c>
      <c r="H51" s="159">
        <v>3</v>
      </c>
      <c r="I51" s="171">
        <v>6</v>
      </c>
      <c r="J51" s="25">
        <v>1</v>
      </c>
      <c r="K51" s="195">
        <v>5.5</v>
      </c>
      <c r="L51" s="216">
        <v>10</v>
      </c>
      <c r="M51" s="25">
        <v>0.5</v>
      </c>
      <c r="N51" s="159">
        <v>8.5</v>
      </c>
      <c r="O51" s="156">
        <v>4</v>
      </c>
      <c r="P51" s="25">
        <v>1</v>
      </c>
      <c r="Q51" s="195">
        <v>11.5</v>
      </c>
      <c r="R51" s="149">
        <v>5</v>
      </c>
      <c r="S51" s="25">
        <v>0</v>
      </c>
      <c r="T51" s="195">
        <v>13</v>
      </c>
      <c r="U51" s="156">
        <v>3</v>
      </c>
      <c r="V51" s="25">
        <v>0.5</v>
      </c>
      <c r="W51" s="195">
        <v>14.5</v>
      </c>
      <c r="X51" s="156">
        <v>1</v>
      </c>
      <c r="Y51" s="25">
        <v>0</v>
      </c>
      <c r="Z51" s="195">
        <v>15.5</v>
      </c>
      <c r="AA51" s="149">
        <v>7</v>
      </c>
      <c r="AB51" s="25">
        <v>0.5</v>
      </c>
      <c r="AC51" s="159">
        <f>SUM(Z51+AB51+AB52+AB53+AB54)</f>
        <v>16.5</v>
      </c>
      <c r="AD51" s="156">
        <v>17</v>
      </c>
      <c r="AE51" s="25">
        <v>1</v>
      </c>
      <c r="AF51" s="159">
        <f>SUM(AC51+AE51+AE52+AE53+AE54)</f>
        <v>20</v>
      </c>
      <c r="AG51" s="51"/>
      <c r="AH51" s="52"/>
      <c r="AI51" s="52"/>
      <c r="AJ51" s="70"/>
      <c r="AK51" s="3">
        <f t="shared" si="1"/>
        <v>5.5</v>
      </c>
      <c r="AL51" s="68"/>
      <c r="AM51" s="167" t="s">
        <v>179</v>
      </c>
    </row>
    <row r="52" spans="1:39" ht="15.75" customHeight="1" thickBot="1">
      <c r="A52" s="253"/>
      <c r="B52" s="214"/>
      <c r="C52" s="4">
        <v>2</v>
      </c>
      <c r="D52" s="41" t="s">
        <v>28</v>
      </c>
      <c r="E52" s="42" t="s">
        <v>12</v>
      </c>
      <c r="F52" s="193"/>
      <c r="G52" s="26">
        <v>1</v>
      </c>
      <c r="H52" s="160"/>
      <c r="I52" s="172"/>
      <c r="J52" s="26">
        <v>0</v>
      </c>
      <c r="K52" s="196"/>
      <c r="L52" s="217"/>
      <c r="M52" s="26">
        <v>1</v>
      </c>
      <c r="N52" s="160"/>
      <c r="O52" s="157"/>
      <c r="P52" s="26">
        <v>0.5</v>
      </c>
      <c r="Q52" s="196"/>
      <c r="R52" s="150"/>
      <c r="S52" s="26">
        <v>0</v>
      </c>
      <c r="T52" s="196"/>
      <c r="U52" s="157"/>
      <c r="V52" s="26">
        <v>0</v>
      </c>
      <c r="W52" s="196"/>
      <c r="X52" s="157"/>
      <c r="Y52" s="26">
        <v>0</v>
      </c>
      <c r="Z52" s="196"/>
      <c r="AA52" s="150"/>
      <c r="AB52" s="26">
        <v>0</v>
      </c>
      <c r="AC52" s="160"/>
      <c r="AD52" s="157"/>
      <c r="AE52" s="26">
        <v>0.5</v>
      </c>
      <c r="AF52" s="160"/>
      <c r="AG52" s="53"/>
      <c r="AH52" s="54"/>
      <c r="AI52" s="54"/>
      <c r="AJ52" s="71"/>
      <c r="AK52" s="3">
        <f t="shared" si="1"/>
        <v>3</v>
      </c>
      <c r="AL52" s="65"/>
      <c r="AM52" s="178"/>
    </row>
    <row r="53" spans="1:39" ht="15.75" customHeight="1" thickBot="1">
      <c r="A53" s="253"/>
      <c r="B53" s="214"/>
      <c r="C53" s="4">
        <v>3</v>
      </c>
      <c r="D53" s="41" t="s">
        <v>60</v>
      </c>
      <c r="E53" s="42" t="s">
        <v>12</v>
      </c>
      <c r="F53" s="193"/>
      <c r="G53" s="26">
        <v>0</v>
      </c>
      <c r="H53" s="160"/>
      <c r="I53" s="172"/>
      <c r="J53" s="26">
        <v>0.5</v>
      </c>
      <c r="K53" s="196"/>
      <c r="L53" s="217"/>
      <c r="M53" s="26">
        <v>1</v>
      </c>
      <c r="N53" s="160"/>
      <c r="O53" s="157"/>
      <c r="P53" s="26">
        <v>0.5</v>
      </c>
      <c r="Q53" s="196"/>
      <c r="R53" s="150"/>
      <c r="S53" s="26">
        <v>0.5</v>
      </c>
      <c r="T53" s="196"/>
      <c r="U53" s="157"/>
      <c r="V53" s="26">
        <v>0</v>
      </c>
      <c r="W53" s="196"/>
      <c r="X53" s="157"/>
      <c r="Y53" s="26">
        <v>0</v>
      </c>
      <c r="Z53" s="196"/>
      <c r="AA53" s="150"/>
      <c r="AB53" s="26">
        <v>0.5</v>
      </c>
      <c r="AC53" s="160"/>
      <c r="AD53" s="157"/>
      <c r="AE53" s="26">
        <v>1</v>
      </c>
      <c r="AF53" s="160"/>
      <c r="AG53" s="53"/>
      <c r="AH53" s="54"/>
      <c r="AI53" s="54"/>
      <c r="AJ53" s="71"/>
      <c r="AK53" s="3">
        <f t="shared" si="1"/>
        <v>4</v>
      </c>
      <c r="AL53" s="65"/>
      <c r="AM53" s="178"/>
    </row>
    <row r="54" spans="1:39" ht="15.75" customHeight="1" thickBot="1">
      <c r="A54" s="254"/>
      <c r="B54" s="215"/>
      <c r="C54" s="6">
        <v>4</v>
      </c>
      <c r="D54" s="128" t="s">
        <v>29</v>
      </c>
      <c r="E54" s="109" t="s">
        <v>12</v>
      </c>
      <c r="F54" s="194"/>
      <c r="G54" s="28">
        <v>1</v>
      </c>
      <c r="H54" s="175"/>
      <c r="I54" s="174"/>
      <c r="J54" s="28">
        <v>1</v>
      </c>
      <c r="K54" s="198"/>
      <c r="L54" s="218"/>
      <c r="M54" s="28">
        <v>0.5</v>
      </c>
      <c r="N54" s="162"/>
      <c r="O54" s="158"/>
      <c r="P54" s="28">
        <v>1</v>
      </c>
      <c r="Q54" s="198"/>
      <c r="R54" s="152"/>
      <c r="S54" s="28">
        <v>1</v>
      </c>
      <c r="T54" s="198"/>
      <c r="U54" s="158"/>
      <c r="V54" s="28">
        <v>1</v>
      </c>
      <c r="W54" s="198"/>
      <c r="X54" s="158"/>
      <c r="Y54" s="28">
        <v>1</v>
      </c>
      <c r="Z54" s="198"/>
      <c r="AA54" s="152"/>
      <c r="AB54" s="28">
        <v>0</v>
      </c>
      <c r="AC54" s="160"/>
      <c r="AD54" s="158"/>
      <c r="AE54" s="28">
        <v>1</v>
      </c>
      <c r="AF54" s="160"/>
      <c r="AG54" s="61"/>
      <c r="AH54" s="62"/>
      <c r="AI54" s="62"/>
      <c r="AJ54" s="73"/>
      <c r="AK54" s="3">
        <f t="shared" si="1"/>
        <v>7.5</v>
      </c>
      <c r="AL54" s="66"/>
      <c r="AM54" s="225"/>
    </row>
    <row r="55" spans="1:39" ht="15.75" customHeight="1" thickBot="1">
      <c r="A55" s="258">
        <v>12</v>
      </c>
      <c r="B55" s="213" t="s">
        <v>80</v>
      </c>
      <c r="C55" s="127">
        <v>1</v>
      </c>
      <c r="D55" s="129" t="s">
        <v>32</v>
      </c>
      <c r="E55" s="107" t="s">
        <v>12</v>
      </c>
      <c r="F55" s="171">
        <v>26</v>
      </c>
      <c r="G55" s="25">
        <v>1</v>
      </c>
      <c r="H55" s="159">
        <v>3</v>
      </c>
      <c r="I55" s="192">
        <v>1</v>
      </c>
      <c r="J55" s="25">
        <v>0</v>
      </c>
      <c r="K55" s="195">
        <v>3</v>
      </c>
      <c r="L55" s="204">
        <v>23</v>
      </c>
      <c r="M55" s="25">
        <v>1</v>
      </c>
      <c r="N55" s="159">
        <v>7</v>
      </c>
      <c r="O55" s="156">
        <v>13</v>
      </c>
      <c r="P55" s="25">
        <v>0.5</v>
      </c>
      <c r="Q55" s="195">
        <v>10.5</v>
      </c>
      <c r="R55" s="149">
        <v>8</v>
      </c>
      <c r="S55" s="25">
        <v>1</v>
      </c>
      <c r="T55" s="195">
        <v>12.5</v>
      </c>
      <c r="U55" s="149">
        <v>19</v>
      </c>
      <c r="V55" s="25">
        <v>0.5</v>
      </c>
      <c r="W55" s="195">
        <v>13.5</v>
      </c>
      <c r="X55" s="156">
        <v>22</v>
      </c>
      <c r="Y55" s="25">
        <v>0</v>
      </c>
      <c r="Z55" s="195">
        <v>15</v>
      </c>
      <c r="AA55" s="149">
        <v>10</v>
      </c>
      <c r="AB55" s="25">
        <v>1</v>
      </c>
      <c r="AC55" s="159">
        <f>SUM(Z55+AB55+AB56+AB57+AB58)</f>
        <v>18</v>
      </c>
      <c r="AD55" s="156">
        <v>2</v>
      </c>
      <c r="AE55" s="25">
        <v>0</v>
      </c>
      <c r="AF55" s="159">
        <f>SUM(AC55+AE55+AE56+AE57+AE58)</f>
        <v>19</v>
      </c>
      <c r="AG55" s="51"/>
      <c r="AH55" s="52"/>
      <c r="AI55" s="52"/>
      <c r="AJ55" s="70"/>
      <c r="AK55" s="3">
        <f t="shared" si="1"/>
        <v>5</v>
      </c>
      <c r="AL55" s="226"/>
      <c r="AM55" s="167" t="s">
        <v>187</v>
      </c>
    </row>
    <row r="56" spans="1:39" ht="15.75" customHeight="1" thickBot="1">
      <c r="A56" s="259"/>
      <c r="B56" s="214"/>
      <c r="C56" s="4">
        <v>2</v>
      </c>
      <c r="D56" s="41" t="s">
        <v>121</v>
      </c>
      <c r="E56" s="42" t="s">
        <v>12</v>
      </c>
      <c r="F56" s="172"/>
      <c r="G56" s="26">
        <v>1</v>
      </c>
      <c r="H56" s="160"/>
      <c r="I56" s="193"/>
      <c r="J56" s="26">
        <v>0</v>
      </c>
      <c r="K56" s="196"/>
      <c r="L56" s="202"/>
      <c r="M56" s="26">
        <v>1</v>
      </c>
      <c r="N56" s="160"/>
      <c r="O56" s="157"/>
      <c r="P56" s="26">
        <v>1</v>
      </c>
      <c r="Q56" s="196"/>
      <c r="R56" s="150"/>
      <c r="S56" s="26">
        <v>0.5</v>
      </c>
      <c r="T56" s="196"/>
      <c r="U56" s="150"/>
      <c r="V56" s="26">
        <v>0</v>
      </c>
      <c r="W56" s="196"/>
      <c r="X56" s="157"/>
      <c r="Y56" s="26">
        <v>0</v>
      </c>
      <c r="Z56" s="196"/>
      <c r="AA56" s="150"/>
      <c r="AB56" s="26">
        <v>1</v>
      </c>
      <c r="AC56" s="160"/>
      <c r="AD56" s="157"/>
      <c r="AE56" s="26">
        <v>0</v>
      </c>
      <c r="AF56" s="160"/>
      <c r="AG56" s="53"/>
      <c r="AH56" s="54"/>
      <c r="AI56" s="54"/>
      <c r="AJ56" s="71"/>
      <c r="AK56" s="3">
        <f t="shared" si="1"/>
        <v>4.5</v>
      </c>
      <c r="AL56" s="227"/>
      <c r="AM56" s="178"/>
    </row>
    <row r="57" spans="1:39" ht="15.75" customHeight="1" thickBot="1">
      <c r="A57" s="259"/>
      <c r="B57" s="214"/>
      <c r="C57" s="4">
        <v>3</v>
      </c>
      <c r="D57" s="41" t="s">
        <v>33</v>
      </c>
      <c r="E57" s="42" t="s">
        <v>12</v>
      </c>
      <c r="F57" s="172"/>
      <c r="G57" s="26">
        <v>1</v>
      </c>
      <c r="H57" s="160"/>
      <c r="I57" s="193"/>
      <c r="J57" s="26">
        <v>0</v>
      </c>
      <c r="K57" s="196"/>
      <c r="L57" s="202"/>
      <c r="M57" s="26">
        <v>1</v>
      </c>
      <c r="N57" s="160"/>
      <c r="O57" s="157"/>
      <c r="P57" s="26">
        <v>1</v>
      </c>
      <c r="Q57" s="196"/>
      <c r="R57" s="150"/>
      <c r="S57" s="26">
        <v>0</v>
      </c>
      <c r="T57" s="196"/>
      <c r="U57" s="150"/>
      <c r="V57" s="26">
        <v>0.5</v>
      </c>
      <c r="W57" s="196"/>
      <c r="X57" s="157"/>
      <c r="Y57" s="26">
        <v>1</v>
      </c>
      <c r="Z57" s="196"/>
      <c r="AA57" s="150"/>
      <c r="AB57" s="26">
        <v>1</v>
      </c>
      <c r="AC57" s="160"/>
      <c r="AD57" s="157"/>
      <c r="AE57" s="26">
        <v>0.5</v>
      </c>
      <c r="AF57" s="160"/>
      <c r="AG57" s="53"/>
      <c r="AH57" s="54"/>
      <c r="AI57" s="54"/>
      <c r="AJ57" s="71"/>
      <c r="AK57" s="3">
        <f t="shared" si="1"/>
        <v>6</v>
      </c>
      <c r="AL57" s="227"/>
      <c r="AM57" s="178"/>
    </row>
    <row r="58" spans="1:39" ht="15.75" customHeight="1" thickBot="1">
      <c r="A58" s="260"/>
      <c r="B58" s="215"/>
      <c r="C58" s="6">
        <v>4</v>
      </c>
      <c r="D58" s="108" t="s">
        <v>122</v>
      </c>
      <c r="E58" s="109" t="s">
        <v>12</v>
      </c>
      <c r="F58" s="174"/>
      <c r="G58" s="28">
        <v>0</v>
      </c>
      <c r="H58" s="175"/>
      <c r="I58" s="194"/>
      <c r="J58" s="28">
        <v>0</v>
      </c>
      <c r="K58" s="198"/>
      <c r="L58" s="205"/>
      <c r="M58" s="28">
        <v>1</v>
      </c>
      <c r="N58" s="162"/>
      <c r="O58" s="158"/>
      <c r="P58" s="28">
        <v>1</v>
      </c>
      <c r="Q58" s="198"/>
      <c r="R58" s="152"/>
      <c r="S58" s="28">
        <v>0.5</v>
      </c>
      <c r="T58" s="198"/>
      <c r="U58" s="152"/>
      <c r="V58" s="28">
        <v>0</v>
      </c>
      <c r="W58" s="198"/>
      <c r="X58" s="158"/>
      <c r="Y58" s="28">
        <v>0.5</v>
      </c>
      <c r="Z58" s="198"/>
      <c r="AA58" s="152"/>
      <c r="AB58" s="28">
        <v>0</v>
      </c>
      <c r="AC58" s="160"/>
      <c r="AD58" s="158"/>
      <c r="AE58" s="28">
        <v>0.5</v>
      </c>
      <c r="AF58" s="160"/>
      <c r="AG58" s="61"/>
      <c r="AH58" s="62"/>
      <c r="AI58" s="62"/>
      <c r="AJ58" s="73"/>
      <c r="AK58" s="3">
        <f t="shared" si="1"/>
        <v>3.5</v>
      </c>
      <c r="AL58" s="228"/>
      <c r="AM58" s="225"/>
    </row>
    <row r="59" spans="1:39" ht="15.75" customHeight="1" thickBot="1">
      <c r="A59" s="261">
        <v>13</v>
      </c>
      <c r="B59" s="213" t="s">
        <v>81</v>
      </c>
      <c r="C59" s="7">
        <v>1</v>
      </c>
      <c r="D59" s="106" t="s">
        <v>123</v>
      </c>
      <c r="E59" s="107" t="s">
        <v>12</v>
      </c>
      <c r="F59" s="272">
        <v>27</v>
      </c>
      <c r="G59" s="74">
        <v>1</v>
      </c>
      <c r="H59" s="159">
        <v>4</v>
      </c>
      <c r="I59" s="285">
        <v>10</v>
      </c>
      <c r="J59" s="29">
        <v>0.5</v>
      </c>
      <c r="K59" s="207">
        <v>6.5</v>
      </c>
      <c r="L59" s="169">
        <v>1</v>
      </c>
      <c r="M59" s="29">
        <v>0</v>
      </c>
      <c r="N59" s="207">
        <v>7.5</v>
      </c>
      <c r="O59" s="191">
        <v>12</v>
      </c>
      <c r="P59" s="29">
        <v>0.5</v>
      </c>
      <c r="Q59" s="207">
        <v>8</v>
      </c>
      <c r="R59" s="169">
        <v>6</v>
      </c>
      <c r="S59" s="29">
        <v>0</v>
      </c>
      <c r="T59" s="207">
        <v>9.5</v>
      </c>
      <c r="U59" s="191">
        <v>21</v>
      </c>
      <c r="V59" s="29">
        <v>0</v>
      </c>
      <c r="W59" s="207">
        <v>11.5</v>
      </c>
      <c r="X59" s="169">
        <v>17</v>
      </c>
      <c r="Y59" s="29">
        <v>1</v>
      </c>
      <c r="Z59" s="207">
        <v>14.5</v>
      </c>
      <c r="AA59" s="191">
        <v>16</v>
      </c>
      <c r="AB59" s="29">
        <v>1</v>
      </c>
      <c r="AC59" s="159">
        <f>SUM(Z59+AB59+AB60+AB61+AB62+AB63)</f>
        <v>16.5</v>
      </c>
      <c r="AD59" s="169">
        <v>15</v>
      </c>
      <c r="AE59" s="29">
        <v>0</v>
      </c>
      <c r="AF59" s="153">
        <f>SUM(AC59+AE59+AE60+AE61+AE62+AE63)</f>
        <v>17.5</v>
      </c>
      <c r="AG59" s="63"/>
      <c r="AH59" s="64"/>
      <c r="AI59" s="64"/>
      <c r="AJ59" s="75"/>
      <c r="AK59" s="3">
        <f t="shared" si="1"/>
        <v>4</v>
      </c>
      <c r="AL59" s="266"/>
      <c r="AM59" s="167" t="s">
        <v>191</v>
      </c>
    </row>
    <row r="60" spans="1:39" ht="15.75" customHeight="1" thickBot="1">
      <c r="A60" s="259"/>
      <c r="B60" s="214"/>
      <c r="C60" s="4">
        <v>2</v>
      </c>
      <c r="D60" s="41" t="s">
        <v>41</v>
      </c>
      <c r="E60" s="42" t="s">
        <v>12</v>
      </c>
      <c r="F60" s="193"/>
      <c r="G60" s="58">
        <v>1</v>
      </c>
      <c r="H60" s="160"/>
      <c r="I60" s="172"/>
      <c r="J60" s="26">
        <v>1</v>
      </c>
      <c r="K60" s="208"/>
      <c r="L60" s="157"/>
      <c r="M60" s="26">
        <v>0</v>
      </c>
      <c r="N60" s="208"/>
      <c r="O60" s="150"/>
      <c r="P60" s="26">
        <v>0</v>
      </c>
      <c r="Q60" s="208"/>
      <c r="R60" s="157"/>
      <c r="S60" s="26">
        <v>0.5</v>
      </c>
      <c r="T60" s="208"/>
      <c r="U60" s="150"/>
      <c r="V60" s="26">
        <v>0.5</v>
      </c>
      <c r="W60" s="208"/>
      <c r="X60" s="157"/>
      <c r="Y60" s="26">
        <v>1</v>
      </c>
      <c r="Z60" s="208"/>
      <c r="AA60" s="150"/>
      <c r="AB60" s="26">
        <v>0</v>
      </c>
      <c r="AC60" s="160"/>
      <c r="AD60" s="157"/>
      <c r="AE60" s="26">
        <v>0</v>
      </c>
      <c r="AF60" s="154"/>
      <c r="AG60" s="53"/>
      <c r="AH60" s="54"/>
      <c r="AI60" s="54"/>
      <c r="AJ60" s="71"/>
      <c r="AK60" s="3">
        <f t="shared" si="1"/>
        <v>4</v>
      </c>
      <c r="AL60" s="227"/>
      <c r="AM60" s="178"/>
    </row>
    <row r="61" spans="1:39" ht="15.75" customHeight="1" thickBot="1">
      <c r="A61" s="259"/>
      <c r="B61" s="214"/>
      <c r="C61" s="4">
        <v>3</v>
      </c>
      <c r="D61" s="41" t="s">
        <v>44</v>
      </c>
      <c r="E61" s="42" t="s">
        <v>12</v>
      </c>
      <c r="F61" s="193"/>
      <c r="G61" s="58">
        <v>1</v>
      </c>
      <c r="H61" s="160"/>
      <c r="I61" s="172"/>
      <c r="J61" s="26">
        <v>1</v>
      </c>
      <c r="K61" s="208"/>
      <c r="L61" s="157"/>
      <c r="M61" s="26">
        <v>0</v>
      </c>
      <c r="N61" s="208"/>
      <c r="O61" s="150"/>
      <c r="P61" s="26">
        <v>0</v>
      </c>
      <c r="Q61" s="208"/>
      <c r="R61" s="157"/>
      <c r="S61" s="26">
        <v>0</v>
      </c>
      <c r="T61" s="208"/>
      <c r="U61" s="150"/>
      <c r="V61" s="26">
        <v>1</v>
      </c>
      <c r="W61" s="208"/>
      <c r="X61" s="157"/>
      <c r="Y61" s="26">
        <v>1</v>
      </c>
      <c r="Z61" s="208"/>
      <c r="AA61" s="150"/>
      <c r="AB61" s="26">
        <v>0</v>
      </c>
      <c r="AC61" s="160"/>
      <c r="AD61" s="157"/>
      <c r="AE61" s="26">
        <v>1</v>
      </c>
      <c r="AF61" s="154"/>
      <c r="AG61" s="53"/>
      <c r="AH61" s="54"/>
      <c r="AI61" s="54"/>
      <c r="AJ61" s="71"/>
      <c r="AK61" s="3">
        <f t="shared" si="1"/>
        <v>5</v>
      </c>
      <c r="AL61" s="227"/>
      <c r="AM61" s="178"/>
    </row>
    <row r="62" spans="1:39" ht="15.75" customHeight="1" thickBot="1">
      <c r="A62" s="262"/>
      <c r="B62" s="214"/>
      <c r="C62" s="5">
        <v>4</v>
      </c>
      <c r="D62" s="41" t="s">
        <v>31</v>
      </c>
      <c r="E62" s="42" t="s">
        <v>12</v>
      </c>
      <c r="F62" s="263"/>
      <c r="G62" s="59">
        <v>1</v>
      </c>
      <c r="H62" s="160"/>
      <c r="I62" s="173"/>
      <c r="J62" s="27">
        <v>0</v>
      </c>
      <c r="K62" s="208"/>
      <c r="L62" s="170"/>
      <c r="M62" s="27">
        <v>1</v>
      </c>
      <c r="N62" s="208"/>
      <c r="O62" s="151"/>
      <c r="P62" s="27">
        <v>0</v>
      </c>
      <c r="Q62" s="208"/>
      <c r="R62" s="170"/>
      <c r="S62" s="27">
        <v>1</v>
      </c>
      <c r="T62" s="208"/>
      <c r="U62" s="151"/>
      <c r="V62" s="27">
        <v>0.5</v>
      </c>
      <c r="W62" s="208"/>
      <c r="X62" s="170"/>
      <c r="Y62" s="27">
        <v>0</v>
      </c>
      <c r="Z62" s="208"/>
      <c r="AA62" s="151"/>
      <c r="AB62" s="27">
        <v>1</v>
      </c>
      <c r="AC62" s="161"/>
      <c r="AD62" s="170"/>
      <c r="AE62" s="27">
        <v>0</v>
      </c>
      <c r="AF62" s="154"/>
      <c r="AG62" s="55"/>
      <c r="AH62" s="56"/>
      <c r="AI62" s="56"/>
      <c r="AJ62" s="72"/>
      <c r="AK62" s="3">
        <f t="shared" si="1"/>
        <v>4.5</v>
      </c>
      <c r="AL62" s="227"/>
      <c r="AM62" s="178"/>
    </row>
    <row r="63" spans="1:39" ht="15.75" customHeight="1" thickBot="1">
      <c r="A63" s="262"/>
      <c r="B63" s="215"/>
      <c r="C63" s="6" t="s">
        <v>15</v>
      </c>
      <c r="D63" s="111" t="s">
        <v>30</v>
      </c>
      <c r="E63" s="109" t="s">
        <v>12</v>
      </c>
      <c r="F63" s="263"/>
      <c r="G63" s="59"/>
      <c r="H63" s="175"/>
      <c r="I63" s="173"/>
      <c r="J63" s="27"/>
      <c r="K63" s="209"/>
      <c r="L63" s="170"/>
      <c r="M63" s="27"/>
      <c r="N63" s="209"/>
      <c r="O63" s="151"/>
      <c r="P63" s="27"/>
      <c r="Q63" s="209"/>
      <c r="R63" s="170"/>
      <c r="S63" s="27"/>
      <c r="T63" s="209"/>
      <c r="U63" s="151"/>
      <c r="V63" s="27"/>
      <c r="W63" s="209"/>
      <c r="X63" s="170"/>
      <c r="Y63" s="27"/>
      <c r="Z63" s="209"/>
      <c r="AA63" s="151"/>
      <c r="AB63" s="27"/>
      <c r="AC63" s="162"/>
      <c r="AD63" s="170"/>
      <c r="AE63" s="27"/>
      <c r="AF63" s="155"/>
      <c r="AG63" s="55"/>
      <c r="AH63" s="56"/>
      <c r="AI63" s="56"/>
      <c r="AJ63" s="72"/>
      <c r="AK63" s="3">
        <f t="shared" si="1"/>
        <v>0</v>
      </c>
      <c r="AL63" s="227"/>
      <c r="AM63" s="225"/>
    </row>
    <row r="64" spans="1:39" ht="15.75" customHeight="1" thickBot="1">
      <c r="A64" s="255">
        <v>14</v>
      </c>
      <c r="B64" s="213" t="s">
        <v>82</v>
      </c>
      <c r="C64" s="7">
        <v>1</v>
      </c>
      <c r="D64" s="43" t="s">
        <v>124</v>
      </c>
      <c r="E64" s="107" t="s">
        <v>12</v>
      </c>
      <c r="F64" s="171">
        <v>1</v>
      </c>
      <c r="G64" s="76">
        <v>0</v>
      </c>
      <c r="H64" s="159">
        <v>1</v>
      </c>
      <c r="I64" s="192">
        <v>26</v>
      </c>
      <c r="J64" s="25">
        <v>1</v>
      </c>
      <c r="K64" s="195">
        <v>5</v>
      </c>
      <c r="L64" s="204">
        <v>9</v>
      </c>
      <c r="M64" s="25">
        <v>0.5</v>
      </c>
      <c r="N64" s="159">
        <v>5.5</v>
      </c>
      <c r="O64" s="149">
        <v>17</v>
      </c>
      <c r="P64" s="25">
        <v>0</v>
      </c>
      <c r="Q64" s="195">
        <v>7.5</v>
      </c>
      <c r="R64" s="156">
        <v>16</v>
      </c>
      <c r="S64" s="25">
        <v>1</v>
      </c>
      <c r="T64" s="195">
        <v>10</v>
      </c>
      <c r="U64" s="149">
        <v>15</v>
      </c>
      <c r="V64" s="25">
        <v>0</v>
      </c>
      <c r="W64" s="195">
        <v>12.5</v>
      </c>
      <c r="X64" s="156">
        <v>24</v>
      </c>
      <c r="Y64" s="25">
        <v>1</v>
      </c>
      <c r="Z64" s="195">
        <v>16</v>
      </c>
      <c r="AA64" s="149">
        <v>8</v>
      </c>
      <c r="AB64" s="25">
        <v>0</v>
      </c>
      <c r="AC64" s="159">
        <f>SUM(Z64+AB64+AB65+AB66+AB67)</f>
        <v>17</v>
      </c>
      <c r="AD64" s="156">
        <v>4</v>
      </c>
      <c r="AE64" s="25">
        <v>1</v>
      </c>
      <c r="AF64" s="159">
        <f>SUM(AC64+AE64+AE65+AE66+AE67)</f>
        <v>19</v>
      </c>
      <c r="AG64" s="51"/>
      <c r="AH64" s="52"/>
      <c r="AI64" s="52"/>
      <c r="AJ64" s="70"/>
      <c r="AK64" s="3">
        <f t="shared" si="1"/>
        <v>4.5</v>
      </c>
      <c r="AL64" s="226"/>
      <c r="AM64" s="167" t="s">
        <v>182</v>
      </c>
    </row>
    <row r="65" spans="1:39" ht="15.75" customHeight="1" thickBot="1">
      <c r="A65" s="256"/>
      <c r="B65" s="214"/>
      <c r="C65" s="4">
        <v>2</v>
      </c>
      <c r="D65" s="43" t="s">
        <v>125</v>
      </c>
      <c r="E65" s="42" t="s">
        <v>12</v>
      </c>
      <c r="F65" s="172"/>
      <c r="G65" s="77">
        <v>0</v>
      </c>
      <c r="H65" s="160"/>
      <c r="I65" s="193"/>
      <c r="J65" s="26">
        <v>1</v>
      </c>
      <c r="K65" s="196"/>
      <c r="L65" s="202"/>
      <c r="M65" s="26">
        <v>0</v>
      </c>
      <c r="N65" s="160"/>
      <c r="O65" s="150"/>
      <c r="P65" s="26">
        <v>1</v>
      </c>
      <c r="Q65" s="196"/>
      <c r="R65" s="157"/>
      <c r="S65" s="26">
        <v>0</v>
      </c>
      <c r="T65" s="196"/>
      <c r="U65" s="150"/>
      <c r="V65" s="26">
        <v>1</v>
      </c>
      <c r="W65" s="196"/>
      <c r="X65" s="157"/>
      <c r="Y65" s="26">
        <v>0.5</v>
      </c>
      <c r="Z65" s="196"/>
      <c r="AA65" s="150"/>
      <c r="AB65" s="26">
        <v>0.5</v>
      </c>
      <c r="AC65" s="160"/>
      <c r="AD65" s="157"/>
      <c r="AE65" s="26">
        <v>0</v>
      </c>
      <c r="AF65" s="160"/>
      <c r="AG65" s="53"/>
      <c r="AH65" s="54"/>
      <c r="AI65" s="54"/>
      <c r="AJ65" s="71"/>
      <c r="AK65" s="3">
        <f t="shared" si="1"/>
        <v>4</v>
      </c>
      <c r="AL65" s="227"/>
      <c r="AM65" s="178"/>
    </row>
    <row r="66" spans="1:39" ht="15.75" customHeight="1" thickBot="1">
      <c r="A66" s="256"/>
      <c r="B66" s="214"/>
      <c r="C66" s="4">
        <v>3</v>
      </c>
      <c r="D66" s="43" t="s">
        <v>126</v>
      </c>
      <c r="E66" s="42" t="s">
        <v>12</v>
      </c>
      <c r="F66" s="172"/>
      <c r="G66" s="77">
        <v>0</v>
      </c>
      <c r="H66" s="160"/>
      <c r="I66" s="193"/>
      <c r="J66" s="26">
        <v>1</v>
      </c>
      <c r="K66" s="196"/>
      <c r="L66" s="202"/>
      <c r="M66" s="26">
        <v>0</v>
      </c>
      <c r="N66" s="160"/>
      <c r="O66" s="150"/>
      <c r="P66" s="26">
        <v>1</v>
      </c>
      <c r="Q66" s="196"/>
      <c r="R66" s="157"/>
      <c r="S66" s="26">
        <v>1</v>
      </c>
      <c r="T66" s="196"/>
      <c r="U66" s="150"/>
      <c r="V66" s="26">
        <v>0.5</v>
      </c>
      <c r="W66" s="196"/>
      <c r="X66" s="157"/>
      <c r="Y66" s="26">
        <v>1</v>
      </c>
      <c r="Z66" s="196"/>
      <c r="AA66" s="150"/>
      <c r="AB66" s="26">
        <v>0</v>
      </c>
      <c r="AC66" s="160"/>
      <c r="AD66" s="157"/>
      <c r="AE66" s="26">
        <v>0</v>
      </c>
      <c r="AF66" s="160"/>
      <c r="AG66" s="53"/>
      <c r="AH66" s="54"/>
      <c r="AI66" s="54"/>
      <c r="AJ66" s="71"/>
      <c r="AK66" s="3">
        <f t="shared" si="1"/>
        <v>4.5</v>
      </c>
      <c r="AL66" s="227"/>
      <c r="AM66" s="178"/>
    </row>
    <row r="67" spans="1:39" ht="15.75" customHeight="1" thickBot="1">
      <c r="A67" s="257"/>
      <c r="B67" s="215"/>
      <c r="C67" s="6">
        <v>4</v>
      </c>
      <c r="D67" s="113" t="s">
        <v>127</v>
      </c>
      <c r="E67" s="109" t="s">
        <v>12</v>
      </c>
      <c r="F67" s="174"/>
      <c r="G67" s="78">
        <v>1</v>
      </c>
      <c r="H67" s="175"/>
      <c r="I67" s="194"/>
      <c r="J67" s="28">
        <v>1</v>
      </c>
      <c r="K67" s="198"/>
      <c r="L67" s="205"/>
      <c r="M67" s="28">
        <v>0</v>
      </c>
      <c r="N67" s="162"/>
      <c r="O67" s="152"/>
      <c r="P67" s="28">
        <v>0</v>
      </c>
      <c r="Q67" s="198"/>
      <c r="R67" s="158"/>
      <c r="S67" s="28">
        <v>0.5</v>
      </c>
      <c r="T67" s="198"/>
      <c r="U67" s="152"/>
      <c r="V67" s="28">
        <v>1</v>
      </c>
      <c r="W67" s="198"/>
      <c r="X67" s="158"/>
      <c r="Y67" s="28">
        <v>1</v>
      </c>
      <c r="Z67" s="198"/>
      <c r="AA67" s="152"/>
      <c r="AB67" s="28">
        <v>0.5</v>
      </c>
      <c r="AC67" s="160"/>
      <c r="AD67" s="158"/>
      <c r="AE67" s="28">
        <v>1</v>
      </c>
      <c r="AF67" s="160"/>
      <c r="AG67" s="61"/>
      <c r="AH67" s="62"/>
      <c r="AI67" s="62"/>
      <c r="AJ67" s="73"/>
      <c r="AK67" s="3">
        <f t="shared" si="1"/>
        <v>6</v>
      </c>
      <c r="AL67" s="228"/>
      <c r="AM67" s="225"/>
    </row>
    <row r="68" spans="1:39" ht="15.75" customHeight="1" thickBot="1">
      <c r="A68" s="255">
        <v>15</v>
      </c>
      <c r="B68" s="213" t="s">
        <v>83</v>
      </c>
      <c r="C68" s="7">
        <v>1</v>
      </c>
      <c r="D68" s="43" t="s">
        <v>53</v>
      </c>
      <c r="E68" s="107" t="s">
        <v>12</v>
      </c>
      <c r="F68" s="272">
        <v>2</v>
      </c>
      <c r="G68" s="29">
        <v>0.5</v>
      </c>
      <c r="H68" s="201">
        <v>1</v>
      </c>
      <c r="I68" s="285">
        <v>21</v>
      </c>
      <c r="J68" s="29">
        <v>1</v>
      </c>
      <c r="K68" s="206">
        <v>3.5</v>
      </c>
      <c r="L68" s="217">
        <v>4</v>
      </c>
      <c r="M68" s="29">
        <v>0</v>
      </c>
      <c r="N68" s="201">
        <v>3.5</v>
      </c>
      <c r="O68" s="169">
        <v>27</v>
      </c>
      <c r="P68" s="29">
        <v>1</v>
      </c>
      <c r="Q68" s="206">
        <v>7.5</v>
      </c>
      <c r="R68" s="191">
        <v>18</v>
      </c>
      <c r="S68" s="29">
        <v>0</v>
      </c>
      <c r="T68" s="206">
        <v>9.5</v>
      </c>
      <c r="U68" s="169">
        <v>14</v>
      </c>
      <c r="V68" s="29">
        <v>1</v>
      </c>
      <c r="W68" s="206">
        <v>11</v>
      </c>
      <c r="X68" s="191">
        <v>20</v>
      </c>
      <c r="Y68" s="29">
        <v>1</v>
      </c>
      <c r="Z68" s="206">
        <v>13.5</v>
      </c>
      <c r="AA68" s="169">
        <v>24</v>
      </c>
      <c r="AB68" s="29">
        <v>1</v>
      </c>
      <c r="AC68" s="159">
        <f>SUM(Z68+AB68+AB69+AB70+AB71)</f>
        <v>16.5</v>
      </c>
      <c r="AD68" s="191">
        <v>13</v>
      </c>
      <c r="AE68" s="29">
        <v>1</v>
      </c>
      <c r="AF68" s="159">
        <f>SUM(AC68+AE68+AE69+AE70+AE71)</f>
        <v>19.5</v>
      </c>
      <c r="AG68" s="63"/>
      <c r="AH68" s="64"/>
      <c r="AI68" s="64"/>
      <c r="AJ68" s="75"/>
      <c r="AK68" s="3">
        <f t="shared" si="1"/>
        <v>6.5</v>
      </c>
      <c r="AL68" s="266"/>
      <c r="AM68" s="178" t="s">
        <v>181</v>
      </c>
    </row>
    <row r="69" spans="1:39" ht="15.75" customHeight="1" thickBot="1">
      <c r="A69" s="256"/>
      <c r="B69" s="214"/>
      <c r="C69" s="4">
        <v>2</v>
      </c>
      <c r="D69" s="43" t="s">
        <v>54</v>
      </c>
      <c r="E69" s="42" t="s">
        <v>12</v>
      </c>
      <c r="F69" s="193"/>
      <c r="G69" s="26">
        <v>0</v>
      </c>
      <c r="H69" s="160"/>
      <c r="I69" s="172"/>
      <c r="J69" s="26">
        <v>1</v>
      </c>
      <c r="K69" s="196"/>
      <c r="L69" s="217"/>
      <c r="M69" s="26">
        <v>0</v>
      </c>
      <c r="N69" s="160"/>
      <c r="O69" s="157"/>
      <c r="P69" s="26">
        <v>1</v>
      </c>
      <c r="Q69" s="196"/>
      <c r="R69" s="150"/>
      <c r="S69" s="26">
        <v>1</v>
      </c>
      <c r="T69" s="196"/>
      <c r="U69" s="157"/>
      <c r="V69" s="26">
        <v>0</v>
      </c>
      <c r="W69" s="196"/>
      <c r="X69" s="150"/>
      <c r="Y69" s="26">
        <v>0.5</v>
      </c>
      <c r="Z69" s="196"/>
      <c r="AA69" s="157"/>
      <c r="AB69" s="26">
        <v>1</v>
      </c>
      <c r="AC69" s="160"/>
      <c r="AD69" s="150"/>
      <c r="AE69" s="26">
        <v>1</v>
      </c>
      <c r="AF69" s="160"/>
      <c r="AG69" s="53"/>
      <c r="AH69" s="54"/>
      <c r="AI69" s="54"/>
      <c r="AJ69" s="71"/>
      <c r="AK69" s="3">
        <f t="shared" si="1"/>
        <v>5.5</v>
      </c>
      <c r="AL69" s="227"/>
      <c r="AM69" s="178"/>
    </row>
    <row r="70" spans="1:39" ht="15.75" customHeight="1" thickBot="1">
      <c r="A70" s="256"/>
      <c r="B70" s="214"/>
      <c r="C70" s="4">
        <v>3</v>
      </c>
      <c r="D70" s="43" t="s">
        <v>128</v>
      </c>
      <c r="E70" s="42" t="s">
        <v>12</v>
      </c>
      <c r="F70" s="193"/>
      <c r="G70" s="26">
        <v>0</v>
      </c>
      <c r="H70" s="160"/>
      <c r="I70" s="172"/>
      <c r="J70" s="26">
        <v>0.5</v>
      </c>
      <c r="K70" s="196"/>
      <c r="L70" s="217"/>
      <c r="M70" s="26">
        <v>0</v>
      </c>
      <c r="N70" s="160"/>
      <c r="O70" s="157"/>
      <c r="P70" s="26">
        <v>1</v>
      </c>
      <c r="Q70" s="196"/>
      <c r="R70" s="150"/>
      <c r="S70" s="26">
        <v>1</v>
      </c>
      <c r="T70" s="196"/>
      <c r="U70" s="157"/>
      <c r="V70" s="26">
        <v>0.5</v>
      </c>
      <c r="W70" s="196"/>
      <c r="X70" s="150"/>
      <c r="Y70" s="26">
        <v>0</v>
      </c>
      <c r="Z70" s="196"/>
      <c r="AA70" s="157"/>
      <c r="AB70" s="26">
        <v>1</v>
      </c>
      <c r="AC70" s="160"/>
      <c r="AD70" s="150"/>
      <c r="AE70" s="26">
        <v>0</v>
      </c>
      <c r="AF70" s="160"/>
      <c r="AG70" s="53"/>
      <c r="AH70" s="54"/>
      <c r="AI70" s="54"/>
      <c r="AJ70" s="71"/>
      <c r="AK70" s="3">
        <f aca="true" t="shared" si="2" ref="AK70:AK95">SUM(G70+J70+M70+P70+S70+V70+Y70+AB70+AE70)</f>
        <v>4</v>
      </c>
      <c r="AL70" s="227"/>
      <c r="AM70" s="178"/>
    </row>
    <row r="71" spans="1:39" ht="15.75" customHeight="1" thickBot="1">
      <c r="A71" s="257"/>
      <c r="B71" s="215"/>
      <c r="C71" s="5">
        <v>4</v>
      </c>
      <c r="D71" s="113" t="s">
        <v>55</v>
      </c>
      <c r="E71" s="109" t="s">
        <v>12</v>
      </c>
      <c r="F71" s="263"/>
      <c r="G71" s="27">
        <v>0.5</v>
      </c>
      <c r="H71" s="265"/>
      <c r="I71" s="173"/>
      <c r="J71" s="27">
        <v>0</v>
      </c>
      <c r="K71" s="197"/>
      <c r="L71" s="218"/>
      <c r="M71" s="28">
        <v>0</v>
      </c>
      <c r="N71" s="162"/>
      <c r="O71" s="170"/>
      <c r="P71" s="27">
        <v>1</v>
      </c>
      <c r="Q71" s="197"/>
      <c r="R71" s="151"/>
      <c r="S71" s="27">
        <v>0</v>
      </c>
      <c r="T71" s="197"/>
      <c r="U71" s="170"/>
      <c r="V71" s="27">
        <v>0</v>
      </c>
      <c r="W71" s="197"/>
      <c r="X71" s="151"/>
      <c r="Y71" s="27">
        <v>1</v>
      </c>
      <c r="Z71" s="197"/>
      <c r="AA71" s="170"/>
      <c r="AB71" s="27">
        <v>0</v>
      </c>
      <c r="AC71" s="160"/>
      <c r="AD71" s="151"/>
      <c r="AE71" s="27">
        <v>1</v>
      </c>
      <c r="AF71" s="160"/>
      <c r="AG71" s="55"/>
      <c r="AH71" s="56"/>
      <c r="AI71" s="56"/>
      <c r="AJ71" s="72"/>
      <c r="AK71" s="3">
        <f t="shared" si="2"/>
        <v>3.5</v>
      </c>
      <c r="AL71" s="227"/>
      <c r="AM71" s="178"/>
    </row>
    <row r="72" spans="1:39" ht="15.75" customHeight="1" thickBot="1">
      <c r="A72" s="256">
        <v>16</v>
      </c>
      <c r="B72" s="213" t="s">
        <v>84</v>
      </c>
      <c r="C72" s="2">
        <v>1</v>
      </c>
      <c r="D72" s="106" t="s">
        <v>129</v>
      </c>
      <c r="E72" s="107" t="s">
        <v>12</v>
      </c>
      <c r="F72" s="267">
        <v>3</v>
      </c>
      <c r="G72" s="25">
        <v>0</v>
      </c>
      <c r="H72" s="159">
        <v>1.5</v>
      </c>
      <c r="I72" s="269">
        <v>17</v>
      </c>
      <c r="J72" s="25">
        <v>0.5</v>
      </c>
      <c r="K72" s="195">
        <v>2.5</v>
      </c>
      <c r="L72" s="216">
        <v>24</v>
      </c>
      <c r="M72" s="25">
        <v>0</v>
      </c>
      <c r="N72" s="195">
        <v>4.5</v>
      </c>
      <c r="O72" s="156">
        <v>21</v>
      </c>
      <c r="P72" s="25">
        <v>0</v>
      </c>
      <c r="Q72" s="195">
        <v>7.5</v>
      </c>
      <c r="R72" s="149">
        <v>14</v>
      </c>
      <c r="S72" s="25">
        <v>0</v>
      </c>
      <c r="T72" s="195">
        <v>9</v>
      </c>
      <c r="U72" s="156">
        <v>18</v>
      </c>
      <c r="V72" s="25">
        <v>0</v>
      </c>
      <c r="W72" s="195">
        <v>10</v>
      </c>
      <c r="X72" s="149">
        <v>28</v>
      </c>
      <c r="Y72" s="25">
        <v>1</v>
      </c>
      <c r="Z72" s="195">
        <v>14</v>
      </c>
      <c r="AA72" s="156">
        <v>13</v>
      </c>
      <c r="AB72" s="25">
        <v>0</v>
      </c>
      <c r="AC72" s="159">
        <f>SUM(Z72+AB72+AB73+AB74+AB75)</f>
        <v>16</v>
      </c>
      <c r="AD72" s="149">
        <v>23</v>
      </c>
      <c r="AE72" s="25">
        <v>0.5</v>
      </c>
      <c r="AF72" s="159">
        <f>SUM(AC72+AE72+AE73+AE74+AE75)</f>
        <v>17.5</v>
      </c>
      <c r="AG72" s="51"/>
      <c r="AH72" s="52"/>
      <c r="AI72" s="52"/>
      <c r="AJ72" s="52"/>
      <c r="AK72" s="3">
        <f t="shared" si="2"/>
        <v>2</v>
      </c>
      <c r="AL72" s="226"/>
      <c r="AM72" s="167" t="s">
        <v>193</v>
      </c>
    </row>
    <row r="73" spans="1:39" ht="15.75" customHeight="1" thickBot="1">
      <c r="A73" s="256"/>
      <c r="B73" s="214"/>
      <c r="C73" s="4">
        <v>2</v>
      </c>
      <c r="D73" s="41" t="s">
        <v>130</v>
      </c>
      <c r="E73" s="42" t="s">
        <v>12</v>
      </c>
      <c r="F73" s="190"/>
      <c r="G73" s="26">
        <v>0.5</v>
      </c>
      <c r="H73" s="160"/>
      <c r="I73" s="200"/>
      <c r="J73" s="26">
        <v>0.5</v>
      </c>
      <c r="K73" s="196"/>
      <c r="L73" s="264"/>
      <c r="M73" s="26">
        <v>0</v>
      </c>
      <c r="N73" s="196"/>
      <c r="O73" s="157"/>
      <c r="P73" s="26">
        <v>1</v>
      </c>
      <c r="Q73" s="196"/>
      <c r="R73" s="150"/>
      <c r="S73" s="26">
        <v>1</v>
      </c>
      <c r="T73" s="196"/>
      <c r="U73" s="157"/>
      <c r="V73" s="26">
        <v>0</v>
      </c>
      <c r="W73" s="196"/>
      <c r="X73" s="150"/>
      <c r="Y73" s="26">
        <v>1</v>
      </c>
      <c r="Z73" s="196"/>
      <c r="AA73" s="157"/>
      <c r="AB73" s="26">
        <v>1</v>
      </c>
      <c r="AC73" s="160"/>
      <c r="AD73" s="150"/>
      <c r="AE73" s="26">
        <v>0.5</v>
      </c>
      <c r="AF73" s="160"/>
      <c r="AG73" s="53"/>
      <c r="AH73" s="54"/>
      <c r="AI73" s="54"/>
      <c r="AJ73" s="54"/>
      <c r="AK73" s="3">
        <f t="shared" si="2"/>
        <v>5.5</v>
      </c>
      <c r="AL73" s="227"/>
      <c r="AM73" s="178"/>
    </row>
    <row r="74" spans="1:39" ht="15.75" customHeight="1" thickBot="1">
      <c r="A74" s="256"/>
      <c r="B74" s="214"/>
      <c r="C74" s="7">
        <v>3</v>
      </c>
      <c r="D74" s="41" t="s">
        <v>131</v>
      </c>
      <c r="E74" s="42" t="s">
        <v>12</v>
      </c>
      <c r="F74" s="190"/>
      <c r="G74" s="26">
        <v>1</v>
      </c>
      <c r="H74" s="160"/>
      <c r="I74" s="200"/>
      <c r="J74" s="26">
        <v>0</v>
      </c>
      <c r="K74" s="196"/>
      <c r="L74" s="264"/>
      <c r="M74" s="26">
        <v>1</v>
      </c>
      <c r="N74" s="196"/>
      <c r="O74" s="170"/>
      <c r="P74" s="27">
        <v>1</v>
      </c>
      <c r="Q74" s="196"/>
      <c r="R74" s="151"/>
      <c r="S74" s="27">
        <v>0</v>
      </c>
      <c r="T74" s="196"/>
      <c r="U74" s="170"/>
      <c r="V74" s="27">
        <v>1</v>
      </c>
      <c r="W74" s="196"/>
      <c r="X74" s="151"/>
      <c r="Y74" s="27">
        <v>1</v>
      </c>
      <c r="Z74" s="196"/>
      <c r="AA74" s="170"/>
      <c r="AB74" s="27">
        <v>1</v>
      </c>
      <c r="AC74" s="160"/>
      <c r="AD74" s="151"/>
      <c r="AE74" s="27">
        <v>0.5</v>
      </c>
      <c r="AF74" s="160"/>
      <c r="AG74" s="53"/>
      <c r="AH74" s="54"/>
      <c r="AI74" s="54"/>
      <c r="AJ74" s="54"/>
      <c r="AK74" s="3">
        <f t="shared" si="2"/>
        <v>6.5</v>
      </c>
      <c r="AL74" s="227"/>
      <c r="AM74" s="178"/>
    </row>
    <row r="75" spans="1:39" ht="15.75" customHeight="1" thickBot="1">
      <c r="A75" s="256"/>
      <c r="B75" s="215"/>
      <c r="C75" s="6">
        <v>4</v>
      </c>
      <c r="D75" s="108" t="s">
        <v>132</v>
      </c>
      <c r="E75" s="109" t="s">
        <v>12</v>
      </c>
      <c r="F75" s="268"/>
      <c r="G75" s="28">
        <v>0</v>
      </c>
      <c r="H75" s="175"/>
      <c r="I75" s="270"/>
      <c r="J75" s="28">
        <v>0</v>
      </c>
      <c r="K75" s="198"/>
      <c r="L75" s="271"/>
      <c r="M75" s="28">
        <v>1</v>
      </c>
      <c r="N75" s="198"/>
      <c r="O75" s="158"/>
      <c r="P75" s="28">
        <v>1</v>
      </c>
      <c r="Q75" s="198"/>
      <c r="R75" s="152"/>
      <c r="S75" s="28">
        <v>0.5</v>
      </c>
      <c r="T75" s="198"/>
      <c r="U75" s="158"/>
      <c r="V75" s="28">
        <v>0</v>
      </c>
      <c r="W75" s="198"/>
      <c r="X75" s="152"/>
      <c r="Y75" s="28"/>
      <c r="Z75" s="198"/>
      <c r="AA75" s="158"/>
      <c r="AB75" s="28">
        <v>0</v>
      </c>
      <c r="AC75" s="160"/>
      <c r="AD75" s="152"/>
      <c r="AE75" s="28">
        <v>0</v>
      </c>
      <c r="AF75" s="160"/>
      <c r="AG75" s="61"/>
      <c r="AH75" s="62"/>
      <c r="AI75" s="62"/>
      <c r="AJ75" s="62"/>
      <c r="AK75" s="3">
        <f t="shared" si="2"/>
        <v>2.5</v>
      </c>
      <c r="AL75" s="228"/>
      <c r="AM75" s="225"/>
    </row>
    <row r="76" spans="1:39" ht="15.75" customHeight="1" thickBot="1">
      <c r="A76" s="255">
        <v>17</v>
      </c>
      <c r="B76" s="213" t="s">
        <v>85</v>
      </c>
      <c r="C76" s="7">
        <v>1</v>
      </c>
      <c r="D76" s="43" t="s">
        <v>34</v>
      </c>
      <c r="E76" s="107" t="s">
        <v>12</v>
      </c>
      <c r="F76" s="272">
        <v>4</v>
      </c>
      <c r="G76" s="29">
        <v>0</v>
      </c>
      <c r="H76" s="159">
        <v>1.5</v>
      </c>
      <c r="I76" s="285">
        <v>16</v>
      </c>
      <c r="J76" s="29">
        <v>0.5</v>
      </c>
      <c r="K76" s="207">
        <v>4.5</v>
      </c>
      <c r="L76" s="191">
        <v>5</v>
      </c>
      <c r="M76" s="29">
        <v>0</v>
      </c>
      <c r="N76" s="207">
        <v>5</v>
      </c>
      <c r="O76" s="169">
        <v>14</v>
      </c>
      <c r="P76" s="29">
        <v>1</v>
      </c>
      <c r="Q76" s="207">
        <v>7</v>
      </c>
      <c r="R76" s="191">
        <v>26</v>
      </c>
      <c r="S76" s="29">
        <v>0</v>
      </c>
      <c r="T76" s="207">
        <v>10</v>
      </c>
      <c r="U76" s="169">
        <v>6</v>
      </c>
      <c r="V76" s="29">
        <v>1</v>
      </c>
      <c r="W76" s="207">
        <v>11.5</v>
      </c>
      <c r="X76" s="191">
        <v>13</v>
      </c>
      <c r="Y76" s="29">
        <v>0</v>
      </c>
      <c r="Z76" s="207">
        <v>12.5</v>
      </c>
      <c r="AA76" s="169">
        <v>28</v>
      </c>
      <c r="AB76" s="29">
        <v>0.5</v>
      </c>
      <c r="AC76" s="159">
        <f>SUM(Z76+AB76+AB77+AB78+AB79)</f>
        <v>16</v>
      </c>
      <c r="AD76" s="191">
        <v>11</v>
      </c>
      <c r="AE76" s="29">
        <v>0</v>
      </c>
      <c r="AF76" s="159">
        <f>SUM(AC76+AE76+AE77+AE78+AE79)</f>
        <v>16.5</v>
      </c>
      <c r="AG76" s="63"/>
      <c r="AH76" s="64"/>
      <c r="AI76" s="64"/>
      <c r="AJ76" s="75"/>
      <c r="AK76" s="3">
        <f t="shared" si="2"/>
        <v>3</v>
      </c>
      <c r="AL76" s="266"/>
      <c r="AM76" s="178" t="s">
        <v>194</v>
      </c>
    </row>
    <row r="77" spans="1:39" ht="15.75" customHeight="1" thickBot="1">
      <c r="A77" s="256"/>
      <c r="B77" s="214"/>
      <c r="C77" s="4">
        <v>2</v>
      </c>
      <c r="D77" s="43" t="s">
        <v>133</v>
      </c>
      <c r="E77" s="42" t="s">
        <v>12</v>
      </c>
      <c r="F77" s="193"/>
      <c r="G77" s="26">
        <v>1</v>
      </c>
      <c r="H77" s="160"/>
      <c r="I77" s="172"/>
      <c r="J77" s="26">
        <v>0.5</v>
      </c>
      <c r="K77" s="208"/>
      <c r="L77" s="150"/>
      <c r="M77" s="26">
        <v>0</v>
      </c>
      <c r="N77" s="208"/>
      <c r="O77" s="157"/>
      <c r="P77" s="26">
        <v>0</v>
      </c>
      <c r="Q77" s="208"/>
      <c r="R77" s="150"/>
      <c r="S77" s="26">
        <v>1</v>
      </c>
      <c r="T77" s="208"/>
      <c r="U77" s="157"/>
      <c r="V77" s="26">
        <v>0</v>
      </c>
      <c r="W77" s="208"/>
      <c r="X77" s="150"/>
      <c r="Y77" s="26">
        <v>0</v>
      </c>
      <c r="Z77" s="208"/>
      <c r="AA77" s="157"/>
      <c r="AB77" s="26">
        <v>1</v>
      </c>
      <c r="AC77" s="160"/>
      <c r="AD77" s="150"/>
      <c r="AE77" s="26">
        <v>0.5</v>
      </c>
      <c r="AF77" s="160"/>
      <c r="AG77" s="53"/>
      <c r="AH77" s="54"/>
      <c r="AI77" s="54"/>
      <c r="AJ77" s="71"/>
      <c r="AK77" s="3">
        <f t="shared" si="2"/>
        <v>4</v>
      </c>
      <c r="AL77" s="227"/>
      <c r="AM77" s="178"/>
    </row>
    <row r="78" spans="1:39" ht="15.75" customHeight="1" thickBot="1">
      <c r="A78" s="256"/>
      <c r="B78" s="214"/>
      <c r="C78" s="7">
        <v>3</v>
      </c>
      <c r="D78" s="43" t="s">
        <v>134</v>
      </c>
      <c r="E78" s="42" t="s">
        <v>12</v>
      </c>
      <c r="F78" s="263"/>
      <c r="G78" s="27">
        <v>0</v>
      </c>
      <c r="H78" s="160"/>
      <c r="I78" s="173"/>
      <c r="J78" s="27">
        <v>1</v>
      </c>
      <c r="K78" s="208"/>
      <c r="L78" s="151"/>
      <c r="M78" s="27">
        <v>0</v>
      </c>
      <c r="N78" s="208"/>
      <c r="O78" s="170"/>
      <c r="P78" s="27">
        <v>0</v>
      </c>
      <c r="Q78" s="208"/>
      <c r="R78" s="151"/>
      <c r="S78" s="27">
        <v>1</v>
      </c>
      <c r="T78" s="208"/>
      <c r="U78" s="170"/>
      <c r="V78" s="27">
        <v>0</v>
      </c>
      <c r="W78" s="208"/>
      <c r="X78" s="151"/>
      <c r="Y78" s="27">
        <v>0</v>
      </c>
      <c r="Z78" s="208"/>
      <c r="AA78" s="170"/>
      <c r="AB78" s="27">
        <v>1</v>
      </c>
      <c r="AC78" s="160"/>
      <c r="AD78" s="151"/>
      <c r="AE78" s="27">
        <v>0</v>
      </c>
      <c r="AF78" s="160"/>
      <c r="AG78" s="55"/>
      <c r="AH78" s="56"/>
      <c r="AI78" s="56"/>
      <c r="AJ78" s="72"/>
      <c r="AK78" s="3">
        <f t="shared" si="2"/>
        <v>3</v>
      </c>
      <c r="AL78" s="227"/>
      <c r="AM78" s="178"/>
    </row>
    <row r="79" spans="1:39" ht="15.75" customHeight="1" thickBot="1">
      <c r="A79" s="257"/>
      <c r="B79" s="215"/>
      <c r="C79" s="5">
        <v>4</v>
      </c>
      <c r="D79" s="113" t="s">
        <v>36</v>
      </c>
      <c r="E79" s="109" t="s">
        <v>14</v>
      </c>
      <c r="F79" s="263"/>
      <c r="G79" s="27">
        <v>0.5</v>
      </c>
      <c r="H79" s="160"/>
      <c r="I79" s="173"/>
      <c r="J79" s="27">
        <v>1</v>
      </c>
      <c r="K79" s="208"/>
      <c r="L79" s="151"/>
      <c r="M79" s="27">
        <v>0.5</v>
      </c>
      <c r="N79" s="208"/>
      <c r="O79" s="170"/>
      <c r="P79" s="27">
        <v>1</v>
      </c>
      <c r="Q79" s="208"/>
      <c r="R79" s="151"/>
      <c r="S79" s="27">
        <v>1</v>
      </c>
      <c r="T79" s="208"/>
      <c r="U79" s="170"/>
      <c r="V79" s="27">
        <v>0.5</v>
      </c>
      <c r="W79" s="208"/>
      <c r="X79" s="151"/>
      <c r="Y79" s="27">
        <v>1</v>
      </c>
      <c r="Z79" s="208"/>
      <c r="AA79" s="170"/>
      <c r="AB79" s="27">
        <v>1</v>
      </c>
      <c r="AC79" s="160"/>
      <c r="AD79" s="151"/>
      <c r="AE79" s="27">
        <v>0</v>
      </c>
      <c r="AF79" s="160"/>
      <c r="AG79" s="55"/>
      <c r="AH79" s="56"/>
      <c r="AI79" s="56"/>
      <c r="AJ79" s="72"/>
      <c r="AK79" s="3">
        <f t="shared" si="2"/>
        <v>6.5</v>
      </c>
      <c r="AL79" s="227"/>
      <c r="AM79" s="178"/>
    </row>
    <row r="80" spans="1:39" ht="15.75" customHeight="1" thickBot="1">
      <c r="A80" s="256">
        <v>18</v>
      </c>
      <c r="B80" s="213" t="s">
        <v>86</v>
      </c>
      <c r="C80" s="2">
        <v>1</v>
      </c>
      <c r="D80" s="106" t="s">
        <v>135</v>
      </c>
      <c r="E80" s="107" t="s">
        <v>12</v>
      </c>
      <c r="F80" s="267">
        <v>5</v>
      </c>
      <c r="G80" s="25">
        <v>0.5</v>
      </c>
      <c r="H80" s="159">
        <v>2.5</v>
      </c>
      <c r="I80" s="269">
        <v>3</v>
      </c>
      <c r="J80" s="25">
        <v>1</v>
      </c>
      <c r="K80" s="207">
        <v>3.5</v>
      </c>
      <c r="L80" s="204">
        <v>19</v>
      </c>
      <c r="M80" s="25">
        <v>0</v>
      </c>
      <c r="N80" s="207">
        <v>4.5</v>
      </c>
      <c r="O80" s="149">
        <v>25</v>
      </c>
      <c r="P80" s="25">
        <v>1</v>
      </c>
      <c r="Q80" s="207">
        <v>7.5</v>
      </c>
      <c r="R80" s="156">
        <v>15</v>
      </c>
      <c r="S80" s="25">
        <v>1</v>
      </c>
      <c r="T80" s="207">
        <v>9.5</v>
      </c>
      <c r="U80" s="149">
        <v>16</v>
      </c>
      <c r="V80" s="25">
        <v>1</v>
      </c>
      <c r="W80" s="207">
        <v>12.5</v>
      </c>
      <c r="X80" s="156">
        <v>10</v>
      </c>
      <c r="Y80" s="25">
        <v>0.5</v>
      </c>
      <c r="Z80" s="207">
        <v>14</v>
      </c>
      <c r="AA80" s="149">
        <v>21</v>
      </c>
      <c r="AB80" s="25">
        <v>1</v>
      </c>
      <c r="AC80" s="159">
        <f>SUM(Z80+AB80+AB81+AB82+AB83)</f>
        <v>17.5</v>
      </c>
      <c r="AD80" s="156">
        <v>22</v>
      </c>
      <c r="AE80" s="25">
        <v>1</v>
      </c>
      <c r="AF80" s="159">
        <f>SUM(AC80+AE80+AE81+AE82+AE83)</f>
        <v>19</v>
      </c>
      <c r="AG80" s="51"/>
      <c r="AH80" s="52"/>
      <c r="AI80" s="52"/>
      <c r="AJ80" s="52"/>
      <c r="AK80" s="3">
        <f t="shared" si="2"/>
        <v>7</v>
      </c>
      <c r="AL80" s="226"/>
      <c r="AM80" s="167" t="s">
        <v>186</v>
      </c>
    </row>
    <row r="81" spans="1:39" ht="15.75" customHeight="1" thickBot="1">
      <c r="A81" s="256"/>
      <c r="B81" s="214"/>
      <c r="C81" s="4">
        <v>2</v>
      </c>
      <c r="D81" s="41" t="s">
        <v>136</v>
      </c>
      <c r="E81" s="42" t="s">
        <v>12</v>
      </c>
      <c r="F81" s="190"/>
      <c r="G81" s="26">
        <v>1</v>
      </c>
      <c r="H81" s="160"/>
      <c r="I81" s="200"/>
      <c r="J81" s="26">
        <v>0</v>
      </c>
      <c r="K81" s="208"/>
      <c r="L81" s="203"/>
      <c r="M81" s="26">
        <v>0</v>
      </c>
      <c r="N81" s="208"/>
      <c r="O81" s="150"/>
      <c r="P81" s="26">
        <v>0.5</v>
      </c>
      <c r="Q81" s="208"/>
      <c r="R81" s="157"/>
      <c r="S81" s="26">
        <v>0</v>
      </c>
      <c r="T81" s="208"/>
      <c r="U81" s="150"/>
      <c r="V81" s="26">
        <v>1</v>
      </c>
      <c r="W81" s="208"/>
      <c r="X81" s="157"/>
      <c r="Y81" s="26">
        <v>0.5</v>
      </c>
      <c r="Z81" s="208"/>
      <c r="AA81" s="150"/>
      <c r="AB81" s="26">
        <v>1</v>
      </c>
      <c r="AC81" s="160"/>
      <c r="AD81" s="157"/>
      <c r="AE81" s="26">
        <v>0</v>
      </c>
      <c r="AF81" s="160"/>
      <c r="AG81" s="53"/>
      <c r="AH81" s="54"/>
      <c r="AI81" s="54"/>
      <c r="AJ81" s="54"/>
      <c r="AK81" s="3">
        <f t="shared" si="2"/>
        <v>4</v>
      </c>
      <c r="AL81" s="227"/>
      <c r="AM81" s="178"/>
    </row>
    <row r="82" spans="1:39" ht="15.75" customHeight="1" thickBot="1">
      <c r="A82" s="256"/>
      <c r="B82" s="214"/>
      <c r="C82" s="7">
        <v>3</v>
      </c>
      <c r="D82" s="41" t="s">
        <v>137</v>
      </c>
      <c r="E82" s="42">
        <v>1</v>
      </c>
      <c r="F82" s="190"/>
      <c r="G82" s="26">
        <v>1</v>
      </c>
      <c r="H82" s="160"/>
      <c r="I82" s="200"/>
      <c r="J82" s="26">
        <v>0</v>
      </c>
      <c r="K82" s="208"/>
      <c r="L82" s="203"/>
      <c r="M82" s="26">
        <v>0</v>
      </c>
      <c r="N82" s="208"/>
      <c r="O82" s="151"/>
      <c r="P82" s="27">
        <v>0.5</v>
      </c>
      <c r="Q82" s="208"/>
      <c r="R82" s="170"/>
      <c r="S82" s="27">
        <v>0</v>
      </c>
      <c r="T82" s="208"/>
      <c r="U82" s="151"/>
      <c r="V82" s="27">
        <v>0</v>
      </c>
      <c r="W82" s="208"/>
      <c r="X82" s="170"/>
      <c r="Y82" s="27">
        <v>0.5</v>
      </c>
      <c r="Z82" s="208"/>
      <c r="AA82" s="151"/>
      <c r="AB82" s="27">
        <v>0.5</v>
      </c>
      <c r="AC82" s="160"/>
      <c r="AD82" s="170"/>
      <c r="AE82" s="27">
        <v>0</v>
      </c>
      <c r="AF82" s="160"/>
      <c r="AG82" s="53"/>
      <c r="AH82" s="54"/>
      <c r="AI82" s="54"/>
      <c r="AJ82" s="54"/>
      <c r="AK82" s="3">
        <f t="shared" si="2"/>
        <v>2.5</v>
      </c>
      <c r="AL82" s="227"/>
      <c r="AM82" s="178"/>
    </row>
    <row r="83" spans="1:39" ht="15.75" customHeight="1" thickBot="1">
      <c r="A83" s="256"/>
      <c r="B83" s="215"/>
      <c r="C83" s="6">
        <v>4</v>
      </c>
      <c r="D83" s="108" t="s">
        <v>138</v>
      </c>
      <c r="E83" s="109">
        <v>1</v>
      </c>
      <c r="F83" s="268"/>
      <c r="G83" s="28">
        <v>0</v>
      </c>
      <c r="H83" s="162"/>
      <c r="I83" s="270"/>
      <c r="J83" s="28">
        <v>0</v>
      </c>
      <c r="K83" s="209"/>
      <c r="L83" s="273"/>
      <c r="M83" s="28">
        <v>1</v>
      </c>
      <c r="N83" s="209"/>
      <c r="O83" s="152"/>
      <c r="P83" s="28">
        <v>1</v>
      </c>
      <c r="Q83" s="209"/>
      <c r="R83" s="158"/>
      <c r="S83" s="28">
        <v>1</v>
      </c>
      <c r="T83" s="209"/>
      <c r="U83" s="152"/>
      <c r="V83" s="28">
        <v>1</v>
      </c>
      <c r="W83" s="209"/>
      <c r="X83" s="158"/>
      <c r="Y83" s="28">
        <v>0</v>
      </c>
      <c r="Z83" s="209"/>
      <c r="AA83" s="152"/>
      <c r="AB83" s="28">
        <v>1</v>
      </c>
      <c r="AC83" s="160"/>
      <c r="AD83" s="158"/>
      <c r="AE83" s="28">
        <v>0.5</v>
      </c>
      <c r="AF83" s="160"/>
      <c r="AG83" s="122"/>
      <c r="AH83" s="56"/>
      <c r="AI83" s="56"/>
      <c r="AJ83" s="56"/>
      <c r="AK83" s="3">
        <f t="shared" si="2"/>
        <v>5.5</v>
      </c>
      <c r="AL83" s="227"/>
      <c r="AM83" s="225"/>
    </row>
    <row r="84" spans="1:39" s="8" customFormat="1" ht="15.75" customHeight="1" thickBot="1">
      <c r="A84" s="283">
        <v>19</v>
      </c>
      <c r="B84" s="213" t="s">
        <v>87</v>
      </c>
      <c r="C84" s="7">
        <v>1</v>
      </c>
      <c r="D84" s="43" t="s">
        <v>139</v>
      </c>
      <c r="E84" s="107" t="s">
        <v>12</v>
      </c>
      <c r="F84" s="272">
        <v>6</v>
      </c>
      <c r="G84" s="29">
        <v>0</v>
      </c>
      <c r="H84" s="201">
        <v>1</v>
      </c>
      <c r="I84" s="285">
        <v>25</v>
      </c>
      <c r="J84" s="29">
        <v>0</v>
      </c>
      <c r="K84" s="206">
        <v>3.5</v>
      </c>
      <c r="L84" s="191">
        <v>18</v>
      </c>
      <c r="M84" s="29">
        <v>1</v>
      </c>
      <c r="N84" s="206">
        <v>6.5</v>
      </c>
      <c r="O84" s="169">
        <v>20</v>
      </c>
      <c r="P84" s="29">
        <v>0</v>
      </c>
      <c r="Q84" s="206">
        <v>9.5</v>
      </c>
      <c r="R84" s="191">
        <v>9</v>
      </c>
      <c r="S84" s="29">
        <v>0</v>
      </c>
      <c r="T84" s="206">
        <v>11.5</v>
      </c>
      <c r="U84" s="169">
        <v>12</v>
      </c>
      <c r="V84" s="29">
        <v>0.5</v>
      </c>
      <c r="W84" s="206">
        <v>14.5</v>
      </c>
      <c r="X84" s="191">
        <v>8</v>
      </c>
      <c r="Y84" s="29">
        <v>0.5</v>
      </c>
      <c r="Z84" s="206">
        <v>16.5</v>
      </c>
      <c r="AA84" s="191"/>
      <c r="AB84" s="29">
        <v>0</v>
      </c>
      <c r="AC84" s="159">
        <f>SUM(Z84+AB84+AB85+AB86+AB87)</f>
        <v>17.5</v>
      </c>
      <c r="AD84" s="169">
        <v>5</v>
      </c>
      <c r="AE84" s="29">
        <v>0</v>
      </c>
      <c r="AF84" s="159">
        <f>SUM(AC84+AE84+AE85+AE86+AE87)</f>
        <v>17.5</v>
      </c>
      <c r="AG84" s="123"/>
      <c r="AH84" s="79"/>
      <c r="AI84" s="79"/>
      <c r="AJ84" s="80"/>
      <c r="AK84" s="3">
        <f t="shared" si="2"/>
        <v>2</v>
      </c>
      <c r="AL84" s="274"/>
      <c r="AM84" s="146" t="s">
        <v>190</v>
      </c>
    </row>
    <row r="85" spans="1:39" s="8" customFormat="1" ht="15.75" customHeight="1" thickBot="1">
      <c r="A85" s="284"/>
      <c r="B85" s="214"/>
      <c r="C85" s="4">
        <v>2</v>
      </c>
      <c r="D85" s="43" t="s">
        <v>43</v>
      </c>
      <c r="E85" s="42" t="s">
        <v>12</v>
      </c>
      <c r="F85" s="193"/>
      <c r="G85" s="26">
        <v>0</v>
      </c>
      <c r="H85" s="160"/>
      <c r="I85" s="172"/>
      <c r="J85" s="26">
        <v>0.5</v>
      </c>
      <c r="K85" s="196"/>
      <c r="L85" s="150"/>
      <c r="M85" s="26">
        <v>1</v>
      </c>
      <c r="N85" s="196"/>
      <c r="O85" s="157"/>
      <c r="P85" s="26">
        <v>1</v>
      </c>
      <c r="Q85" s="196"/>
      <c r="R85" s="150"/>
      <c r="S85" s="26">
        <v>1</v>
      </c>
      <c r="T85" s="196"/>
      <c r="U85" s="157"/>
      <c r="V85" s="26">
        <v>1</v>
      </c>
      <c r="W85" s="196"/>
      <c r="X85" s="150"/>
      <c r="Y85" s="26">
        <v>0.5</v>
      </c>
      <c r="Z85" s="196"/>
      <c r="AA85" s="150"/>
      <c r="AB85" s="26">
        <v>0</v>
      </c>
      <c r="AC85" s="160"/>
      <c r="AD85" s="157"/>
      <c r="AE85" s="26">
        <v>0</v>
      </c>
      <c r="AF85" s="160"/>
      <c r="AG85" s="81"/>
      <c r="AH85" s="82"/>
      <c r="AI85" s="82"/>
      <c r="AJ85" s="83"/>
      <c r="AK85" s="3">
        <f t="shared" si="2"/>
        <v>5</v>
      </c>
      <c r="AL85" s="274"/>
      <c r="AM85" s="146"/>
    </row>
    <row r="86" spans="1:39" s="8" customFormat="1" ht="15.75" customHeight="1" thickBot="1">
      <c r="A86" s="284"/>
      <c r="B86" s="214"/>
      <c r="C86" s="4">
        <v>3</v>
      </c>
      <c r="D86" s="43" t="s">
        <v>42</v>
      </c>
      <c r="E86" s="42" t="s">
        <v>12</v>
      </c>
      <c r="F86" s="193"/>
      <c r="G86" s="26">
        <v>0</v>
      </c>
      <c r="H86" s="160"/>
      <c r="I86" s="172"/>
      <c r="J86" s="26">
        <v>1</v>
      </c>
      <c r="K86" s="196"/>
      <c r="L86" s="150"/>
      <c r="M86" s="26">
        <v>1</v>
      </c>
      <c r="N86" s="196"/>
      <c r="O86" s="157"/>
      <c r="P86" s="26">
        <v>1</v>
      </c>
      <c r="Q86" s="196"/>
      <c r="R86" s="150"/>
      <c r="S86" s="26">
        <v>0</v>
      </c>
      <c r="T86" s="196"/>
      <c r="U86" s="157"/>
      <c r="V86" s="26">
        <v>0.5</v>
      </c>
      <c r="W86" s="196"/>
      <c r="X86" s="150"/>
      <c r="Y86" s="26">
        <v>1</v>
      </c>
      <c r="Z86" s="196"/>
      <c r="AA86" s="150"/>
      <c r="AB86" s="26">
        <v>0</v>
      </c>
      <c r="AC86" s="160"/>
      <c r="AD86" s="157"/>
      <c r="AE86" s="26">
        <v>0</v>
      </c>
      <c r="AF86" s="160"/>
      <c r="AG86" s="81"/>
      <c r="AH86" s="82"/>
      <c r="AI86" s="82"/>
      <c r="AJ86" s="83"/>
      <c r="AK86" s="3">
        <f t="shared" si="2"/>
        <v>4.5</v>
      </c>
      <c r="AL86" s="274"/>
      <c r="AM86" s="146"/>
    </row>
    <row r="87" spans="1:39" s="8" customFormat="1" ht="15.75" customHeight="1" thickBot="1">
      <c r="A87" s="284"/>
      <c r="B87" s="215"/>
      <c r="C87" s="5">
        <v>4</v>
      </c>
      <c r="D87" s="113" t="s">
        <v>140</v>
      </c>
      <c r="E87" s="109" t="s">
        <v>14</v>
      </c>
      <c r="F87" s="263"/>
      <c r="G87" s="27">
        <v>1</v>
      </c>
      <c r="H87" s="265"/>
      <c r="I87" s="173"/>
      <c r="J87" s="27">
        <v>1</v>
      </c>
      <c r="K87" s="197"/>
      <c r="L87" s="151"/>
      <c r="M87" s="27">
        <v>0</v>
      </c>
      <c r="N87" s="197"/>
      <c r="O87" s="170"/>
      <c r="P87" s="27">
        <v>1</v>
      </c>
      <c r="Q87" s="197"/>
      <c r="R87" s="151"/>
      <c r="S87" s="27">
        <v>1</v>
      </c>
      <c r="T87" s="197"/>
      <c r="U87" s="170"/>
      <c r="V87" s="27">
        <v>1</v>
      </c>
      <c r="W87" s="197"/>
      <c r="X87" s="151"/>
      <c r="Y87" s="27">
        <v>0</v>
      </c>
      <c r="Z87" s="197"/>
      <c r="AA87" s="151"/>
      <c r="AB87" s="27">
        <v>1</v>
      </c>
      <c r="AC87" s="160"/>
      <c r="AD87" s="170"/>
      <c r="AE87" s="27">
        <v>0</v>
      </c>
      <c r="AF87" s="160"/>
      <c r="AG87" s="84"/>
      <c r="AH87" s="85"/>
      <c r="AI87" s="85"/>
      <c r="AJ87" s="86"/>
      <c r="AK87" s="3">
        <f t="shared" si="2"/>
        <v>6</v>
      </c>
      <c r="AL87" s="274"/>
      <c r="AM87" s="146"/>
    </row>
    <row r="88" spans="1:39" ht="15.75" customHeight="1" thickBot="1">
      <c r="A88" s="255">
        <v>20</v>
      </c>
      <c r="B88" s="213" t="s">
        <v>88</v>
      </c>
      <c r="C88" s="2">
        <v>1</v>
      </c>
      <c r="D88" s="106" t="s">
        <v>141</v>
      </c>
      <c r="E88" s="107" t="s">
        <v>12</v>
      </c>
      <c r="F88" s="171">
        <v>28</v>
      </c>
      <c r="G88" s="25">
        <v>1</v>
      </c>
      <c r="H88" s="159">
        <v>4</v>
      </c>
      <c r="I88" s="192">
        <v>8</v>
      </c>
      <c r="J88" s="25">
        <v>0</v>
      </c>
      <c r="K88" s="195">
        <v>5.5</v>
      </c>
      <c r="L88" s="156">
        <v>3</v>
      </c>
      <c r="M88" s="25">
        <v>0.5</v>
      </c>
      <c r="N88" s="195">
        <v>6.5</v>
      </c>
      <c r="O88" s="149">
        <v>19</v>
      </c>
      <c r="P88" s="25">
        <v>1</v>
      </c>
      <c r="Q88" s="195">
        <v>7.5</v>
      </c>
      <c r="R88" s="156">
        <v>24</v>
      </c>
      <c r="S88" s="25">
        <v>0</v>
      </c>
      <c r="T88" s="195">
        <v>9.5</v>
      </c>
      <c r="U88" s="149">
        <v>25</v>
      </c>
      <c r="V88" s="25">
        <v>0</v>
      </c>
      <c r="W88" s="195">
        <v>10.5</v>
      </c>
      <c r="X88" s="156">
        <v>15</v>
      </c>
      <c r="Y88" s="25">
        <v>0</v>
      </c>
      <c r="Z88" s="195">
        <v>12</v>
      </c>
      <c r="AA88" s="149">
        <v>27</v>
      </c>
      <c r="AB88" s="25">
        <v>1</v>
      </c>
      <c r="AC88" s="159">
        <f>SUM(Z88+AB88+AB89+AB90+AB91)</f>
        <v>16</v>
      </c>
      <c r="AD88" s="156">
        <v>10</v>
      </c>
      <c r="AE88" s="25">
        <v>0</v>
      </c>
      <c r="AF88" s="159">
        <f>SUM(AC88+AE88+AE89+AE90+AE91)</f>
        <v>16</v>
      </c>
      <c r="AG88" s="51"/>
      <c r="AH88" s="52"/>
      <c r="AI88" s="52"/>
      <c r="AJ88" s="70"/>
      <c r="AK88" s="3">
        <f t="shared" si="2"/>
        <v>3.5</v>
      </c>
      <c r="AL88" s="226"/>
      <c r="AM88" s="167" t="s">
        <v>173</v>
      </c>
    </row>
    <row r="89" spans="1:39" ht="15.75" customHeight="1" thickBot="1">
      <c r="A89" s="256"/>
      <c r="B89" s="214"/>
      <c r="C89" s="4">
        <v>2</v>
      </c>
      <c r="D89" s="41" t="s">
        <v>142</v>
      </c>
      <c r="E89" s="42" t="s">
        <v>12</v>
      </c>
      <c r="F89" s="172"/>
      <c r="G89" s="26" t="s">
        <v>165</v>
      </c>
      <c r="H89" s="160"/>
      <c r="I89" s="193"/>
      <c r="J89" s="26">
        <v>1</v>
      </c>
      <c r="K89" s="196"/>
      <c r="L89" s="157"/>
      <c r="M89" s="26">
        <v>0</v>
      </c>
      <c r="N89" s="196"/>
      <c r="O89" s="150"/>
      <c r="P89" s="26">
        <v>0</v>
      </c>
      <c r="Q89" s="196"/>
      <c r="R89" s="157"/>
      <c r="S89" s="26">
        <v>0</v>
      </c>
      <c r="T89" s="196"/>
      <c r="U89" s="150"/>
      <c r="V89" s="26">
        <v>0.5</v>
      </c>
      <c r="W89" s="196"/>
      <c r="X89" s="157"/>
      <c r="Y89" s="26">
        <v>0.5</v>
      </c>
      <c r="Z89" s="196"/>
      <c r="AA89" s="150"/>
      <c r="AB89" s="26">
        <v>1</v>
      </c>
      <c r="AC89" s="160"/>
      <c r="AD89" s="157"/>
      <c r="AE89" s="26">
        <v>0</v>
      </c>
      <c r="AF89" s="160"/>
      <c r="AG89" s="53"/>
      <c r="AH89" s="54"/>
      <c r="AI89" s="54"/>
      <c r="AJ89" s="71"/>
      <c r="AK89" s="3">
        <v>4</v>
      </c>
      <c r="AL89" s="227"/>
      <c r="AM89" s="178"/>
    </row>
    <row r="90" spans="1:39" ht="15.75" customHeight="1" thickBot="1">
      <c r="A90" s="256"/>
      <c r="B90" s="214"/>
      <c r="C90" s="7">
        <v>3</v>
      </c>
      <c r="D90" s="41" t="s">
        <v>143</v>
      </c>
      <c r="E90" s="42" t="s">
        <v>12</v>
      </c>
      <c r="F90" s="173"/>
      <c r="G90" s="27">
        <v>1</v>
      </c>
      <c r="H90" s="160"/>
      <c r="I90" s="263"/>
      <c r="J90" s="27">
        <v>0.5</v>
      </c>
      <c r="K90" s="196"/>
      <c r="L90" s="170"/>
      <c r="M90" s="27">
        <v>0.5</v>
      </c>
      <c r="N90" s="196"/>
      <c r="O90" s="151"/>
      <c r="P90" s="27">
        <v>0</v>
      </c>
      <c r="Q90" s="196"/>
      <c r="R90" s="170"/>
      <c r="S90" s="27">
        <v>1</v>
      </c>
      <c r="T90" s="196"/>
      <c r="U90" s="151"/>
      <c r="V90" s="27">
        <v>0</v>
      </c>
      <c r="W90" s="196"/>
      <c r="X90" s="170"/>
      <c r="Y90" s="27">
        <v>1</v>
      </c>
      <c r="Z90" s="196"/>
      <c r="AA90" s="151"/>
      <c r="AB90" s="27">
        <v>1</v>
      </c>
      <c r="AC90" s="160"/>
      <c r="AD90" s="170"/>
      <c r="AE90" s="27">
        <v>0</v>
      </c>
      <c r="AF90" s="160"/>
      <c r="AG90" s="55"/>
      <c r="AH90" s="56"/>
      <c r="AI90" s="56"/>
      <c r="AJ90" s="72"/>
      <c r="AK90" s="3">
        <f t="shared" si="2"/>
        <v>5</v>
      </c>
      <c r="AL90" s="227"/>
      <c r="AM90" s="178"/>
    </row>
    <row r="91" spans="1:39" ht="15.75" customHeight="1" thickBot="1">
      <c r="A91" s="257"/>
      <c r="B91" s="215"/>
      <c r="C91" s="6">
        <v>4</v>
      </c>
      <c r="D91" s="108" t="s">
        <v>57</v>
      </c>
      <c r="E91" s="109">
        <v>1</v>
      </c>
      <c r="F91" s="174"/>
      <c r="G91" s="28">
        <v>1</v>
      </c>
      <c r="H91" s="175"/>
      <c r="I91" s="194"/>
      <c r="J91" s="28">
        <v>0</v>
      </c>
      <c r="K91" s="198"/>
      <c r="L91" s="158"/>
      <c r="M91" s="28">
        <v>0</v>
      </c>
      <c r="N91" s="198"/>
      <c r="O91" s="152"/>
      <c r="P91" s="28">
        <v>0</v>
      </c>
      <c r="Q91" s="198"/>
      <c r="R91" s="158"/>
      <c r="S91" s="28">
        <v>1</v>
      </c>
      <c r="T91" s="198"/>
      <c r="U91" s="152"/>
      <c r="V91" s="28">
        <v>0.5</v>
      </c>
      <c r="W91" s="198"/>
      <c r="X91" s="158"/>
      <c r="Y91" s="28">
        <v>0</v>
      </c>
      <c r="Z91" s="198"/>
      <c r="AA91" s="152"/>
      <c r="AB91" s="28">
        <v>1</v>
      </c>
      <c r="AC91" s="160"/>
      <c r="AD91" s="158"/>
      <c r="AE91" s="28">
        <v>0</v>
      </c>
      <c r="AF91" s="160"/>
      <c r="AG91" s="61"/>
      <c r="AH91" s="62"/>
      <c r="AI91" s="62"/>
      <c r="AJ91" s="73"/>
      <c r="AK91" s="3">
        <f t="shared" si="2"/>
        <v>3.5</v>
      </c>
      <c r="AL91" s="228"/>
      <c r="AM91" s="225"/>
    </row>
    <row r="92" spans="1:39" ht="15.75" customHeight="1" thickBot="1">
      <c r="A92" s="255">
        <v>21</v>
      </c>
      <c r="B92" s="213" t="s">
        <v>97</v>
      </c>
      <c r="C92" s="2">
        <v>1</v>
      </c>
      <c r="D92" s="43" t="s">
        <v>144</v>
      </c>
      <c r="E92" s="48" t="s">
        <v>12</v>
      </c>
      <c r="F92" s="171">
        <v>7</v>
      </c>
      <c r="G92" s="25">
        <v>1</v>
      </c>
      <c r="H92" s="159">
        <v>1</v>
      </c>
      <c r="I92" s="192">
        <v>15</v>
      </c>
      <c r="J92" s="25">
        <v>0</v>
      </c>
      <c r="K92" s="195">
        <v>2.5</v>
      </c>
      <c r="L92" s="156">
        <v>25</v>
      </c>
      <c r="M92" s="25">
        <v>1</v>
      </c>
      <c r="N92" s="195">
        <v>4.5</v>
      </c>
      <c r="O92" s="149">
        <v>16</v>
      </c>
      <c r="P92" s="25">
        <v>1</v>
      </c>
      <c r="Q92" s="195">
        <v>5.5</v>
      </c>
      <c r="R92" s="149">
        <v>28</v>
      </c>
      <c r="S92" s="25">
        <v>1</v>
      </c>
      <c r="T92" s="195">
        <v>9.5</v>
      </c>
      <c r="U92" s="156">
        <v>13</v>
      </c>
      <c r="V92" s="25">
        <v>1</v>
      </c>
      <c r="W92" s="195">
        <v>11.5</v>
      </c>
      <c r="X92" s="149">
        <v>23</v>
      </c>
      <c r="Y92" s="25">
        <v>0.5</v>
      </c>
      <c r="Z92" s="195">
        <v>13.5</v>
      </c>
      <c r="AA92" s="156">
        <v>18</v>
      </c>
      <c r="AB92" s="25">
        <v>0</v>
      </c>
      <c r="AC92" s="159">
        <f>SUM(Z92+AB92+AB93+AB94+AB95)</f>
        <v>14</v>
      </c>
      <c r="AD92" s="149">
        <v>26</v>
      </c>
      <c r="AE92" s="25">
        <v>1</v>
      </c>
      <c r="AF92" s="159">
        <f>SUM(AC92+AE92+AE93+AE94+AE95)</f>
        <v>17.5</v>
      </c>
      <c r="AG92" s="51"/>
      <c r="AH92" s="52"/>
      <c r="AI92" s="52"/>
      <c r="AJ92" s="70"/>
      <c r="AK92" s="3">
        <f t="shared" si="2"/>
        <v>6.5</v>
      </c>
      <c r="AL92" s="226"/>
      <c r="AM92" s="167" t="s">
        <v>192</v>
      </c>
    </row>
    <row r="93" spans="1:39" ht="15.75" customHeight="1" thickBot="1">
      <c r="A93" s="256"/>
      <c r="B93" s="214"/>
      <c r="C93" s="4">
        <v>2</v>
      </c>
      <c r="D93" s="43" t="s">
        <v>145</v>
      </c>
      <c r="E93" s="48" t="s">
        <v>12</v>
      </c>
      <c r="F93" s="172"/>
      <c r="G93" s="26">
        <v>0</v>
      </c>
      <c r="H93" s="160"/>
      <c r="I93" s="193"/>
      <c r="J93" s="26">
        <v>0</v>
      </c>
      <c r="K93" s="196"/>
      <c r="L93" s="157"/>
      <c r="M93" s="26">
        <v>0</v>
      </c>
      <c r="N93" s="196"/>
      <c r="O93" s="150"/>
      <c r="P93" s="26">
        <v>0</v>
      </c>
      <c r="Q93" s="196"/>
      <c r="R93" s="150"/>
      <c r="S93" s="26">
        <v>1</v>
      </c>
      <c r="T93" s="196"/>
      <c r="U93" s="157"/>
      <c r="V93" s="26">
        <v>0.5</v>
      </c>
      <c r="W93" s="196"/>
      <c r="X93" s="150"/>
      <c r="Y93" s="26">
        <v>1</v>
      </c>
      <c r="Z93" s="196"/>
      <c r="AA93" s="157"/>
      <c r="AB93" s="26">
        <v>0</v>
      </c>
      <c r="AC93" s="160"/>
      <c r="AD93" s="150"/>
      <c r="AE93" s="26">
        <v>1</v>
      </c>
      <c r="AF93" s="160"/>
      <c r="AG93" s="53"/>
      <c r="AH93" s="54"/>
      <c r="AI93" s="54"/>
      <c r="AJ93" s="71"/>
      <c r="AK93" s="3">
        <f t="shared" si="2"/>
        <v>3.5</v>
      </c>
      <c r="AL93" s="227"/>
      <c r="AM93" s="178"/>
    </row>
    <row r="94" spans="1:39" ht="15.75" customHeight="1" thickBot="1">
      <c r="A94" s="256"/>
      <c r="B94" s="214"/>
      <c r="C94" s="4">
        <v>3</v>
      </c>
      <c r="D94" s="43" t="s">
        <v>146</v>
      </c>
      <c r="E94" s="48">
        <v>1</v>
      </c>
      <c r="F94" s="172"/>
      <c r="G94" s="26">
        <v>0</v>
      </c>
      <c r="H94" s="160"/>
      <c r="I94" s="193"/>
      <c r="J94" s="26">
        <v>0.5</v>
      </c>
      <c r="K94" s="196"/>
      <c r="L94" s="157"/>
      <c r="M94" s="26">
        <v>0</v>
      </c>
      <c r="N94" s="196"/>
      <c r="O94" s="150"/>
      <c r="P94" s="26">
        <v>0</v>
      </c>
      <c r="Q94" s="196"/>
      <c r="R94" s="150"/>
      <c r="S94" s="26">
        <v>1</v>
      </c>
      <c r="T94" s="196"/>
      <c r="U94" s="157"/>
      <c r="V94" s="26">
        <v>0</v>
      </c>
      <c r="W94" s="196"/>
      <c r="X94" s="150"/>
      <c r="Y94" s="26">
        <v>0.5</v>
      </c>
      <c r="Z94" s="196"/>
      <c r="AA94" s="157"/>
      <c r="AB94" s="26">
        <v>0.5</v>
      </c>
      <c r="AC94" s="160"/>
      <c r="AD94" s="150"/>
      <c r="AE94" s="26">
        <v>1</v>
      </c>
      <c r="AF94" s="160"/>
      <c r="AG94" s="53"/>
      <c r="AH94" s="54"/>
      <c r="AI94" s="54"/>
      <c r="AJ94" s="71"/>
      <c r="AK94" s="3">
        <f t="shared" si="2"/>
        <v>3.5</v>
      </c>
      <c r="AL94" s="227"/>
      <c r="AM94" s="178"/>
    </row>
    <row r="95" spans="1:39" ht="15.75" customHeight="1" thickBot="1">
      <c r="A95" s="257"/>
      <c r="B95" s="215"/>
      <c r="C95" s="6">
        <v>4</v>
      </c>
      <c r="D95" s="113" t="s">
        <v>38</v>
      </c>
      <c r="E95" s="117" t="s">
        <v>12</v>
      </c>
      <c r="F95" s="174"/>
      <c r="G95" s="28">
        <v>0</v>
      </c>
      <c r="H95" s="175"/>
      <c r="I95" s="194"/>
      <c r="J95" s="28">
        <v>1</v>
      </c>
      <c r="K95" s="198"/>
      <c r="L95" s="158"/>
      <c r="M95" s="28">
        <v>1</v>
      </c>
      <c r="N95" s="198"/>
      <c r="O95" s="152"/>
      <c r="P95" s="28">
        <v>0</v>
      </c>
      <c r="Q95" s="198"/>
      <c r="R95" s="152"/>
      <c r="S95" s="28">
        <v>1</v>
      </c>
      <c r="T95" s="198"/>
      <c r="U95" s="158"/>
      <c r="V95" s="28">
        <v>0.5</v>
      </c>
      <c r="W95" s="198"/>
      <c r="X95" s="152"/>
      <c r="Y95" s="28">
        <v>0</v>
      </c>
      <c r="Z95" s="198"/>
      <c r="AA95" s="158"/>
      <c r="AB95" s="28">
        <v>0</v>
      </c>
      <c r="AC95" s="160"/>
      <c r="AD95" s="152"/>
      <c r="AE95" s="28">
        <v>0.5</v>
      </c>
      <c r="AF95" s="160"/>
      <c r="AG95" s="61"/>
      <c r="AH95" s="62"/>
      <c r="AI95" s="62"/>
      <c r="AJ95" s="73"/>
      <c r="AK95" s="3">
        <f t="shared" si="2"/>
        <v>4</v>
      </c>
      <c r="AL95" s="228"/>
      <c r="AM95" s="225"/>
    </row>
    <row r="96" spans="1:39" ht="19.5" customHeight="1" hidden="1">
      <c r="A96" s="9">
        <v>29</v>
      </c>
      <c r="B96" s="141"/>
      <c r="C96" s="10"/>
      <c r="D96" s="45" t="s">
        <v>147</v>
      </c>
      <c r="E96" s="119" t="s">
        <v>12</v>
      </c>
      <c r="F96" s="95"/>
      <c r="G96" s="96"/>
      <c r="H96" s="124"/>
      <c r="I96" s="96"/>
      <c r="J96" s="96"/>
      <c r="K96" s="124"/>
      <c r="L96" s="96"/>
      <c r="M96" s="96"/>
      <c r="N96" s="124"/>
      <c r="O96" s="96"/>
      <c r="P96" s="96"/>
      <c r="Q96" s="124"/>
      <c r="R96" s="96"/>
      <c r="S96" s="96"/>
      <c r="T96" s="124"/>
      <c r="U96" s="97"/>
      <c r="V96" s="30"/>
      <c r="W96" s="124"/>
      <c r="X96" s="97"/>
      <c r="Y96" s="30"/>
      <c r="Z96" s="125"/>
      <c r="AA96" s="98"/>
      <c r="AB96" s="30"/>
      <c r="AC96" s="126"/>
      <c r="AD96" s="99"/>
      <c r="AE96" s="96"/>
      <c r="AF96" s="126"/>
      <c r="AG96" s="100"/>
      <c r="AH96" s="101"/>
      <c r="AI96" s="102"/>
      <c r="AJ96" s="103"/>
      <c r="AK96" s="104"/>
      <c r="AL96" s="105"/>
      <c r="AM96" s="87"/>
    </row>
    <row r="97" spans="1:39" ht="15.75" customHeight="1" thickBot="1">
      <c r="A97" s="255">
        <v>22</v>
      </c>
      <c r="B97" s="213" t="s">
        <v>89</v>
      </c>
      <c r="C97" s="2">
        <v>1</v>
      </c>
      <c r="D97" s="120" t="s">
        <v>147</v>
      </c>
      <c r="E97" s="121" t="s">
        <v>12</v>
      </c>
      <c r="F97" s="192">
        <v>8</v>
      </c>
      <c r="G97" s="25">
        <v>0</v>
      </c>
      <c r="H97" s="159">
        <v>0.5</v>
      </c>
      <c r="I97" s="171">
        <v>24</v>
      </c>
      <c r="J97" s="25">
        <v>1</v>
      </c>
      <c r="K97" s="195">
        <v>1.5</v>
      </c>
      <c r="L97" s="149">
        <v>27</v>
      </c>
      <c r="M97" s="25">
        <v>1</v>
      </c>
      <c r="N97" s="195">
        <v>5.5</v>
      </c>
      <c r="O97" s="156">
        <v>2</v>
      </c>
      <c r="P97" s="25">
        <v>1</v>
      </c>
      <c r="Q97" s="195">
        <v>6.5</v>
      </c>
      <c r="R97" s="149">
        <v>23</v>
      </c>
      <c r="S97" s="25">
        <v>0.5</v>
      </c>
      <c r="T97" s="195">
        <v>9</v>
      </c>
      <c r="U97" s="156">
        <v>26</v>
      </c>
      <c r="V97" s="25">
        <v>1</v>
      </c>
      <c r="W97" s="195">
        <v>13</v>
      </c>
      <c r="X97" s="149">
        <v>12</v>
      </c>
      <c r="Y97" s="25">
        <v>1</v>
      </c>
      <c r="Z97" s="195">
        <v>15.5</v>
      </c>
      <c r="AA97" s="156">
        <v>9</v>
      </c>
      <c r="AB97" s="25">
        <v>1</v>
      </c>
      <c r="AC97" s="159">
        <f>SUM(Z97+AB97+AB98+AB99+AB100)</f>
        <v>17.5</v>
      </c>
      <c r="AD97" s="149">
        <v>18</v>
      </c>
      <c r="AE97" s="25">
        <v>0</v>
      </c>
      <c r="AF97" s="159">
        <f>SUM(AC97+AE97+AE98+AE99+AE100)</f>
        <v>20</v>
      </c>
      <c r="AG97" s="51"/>
      <c r="AH97" s="52"/>
      <c r="AI97" s="52"/>
      <c r="AJ97" s="70"/>
      <c r="AK97" s="3">
        <f aca="true" t="shared" si="3" ref="AK97:AK125">SUM(G97+J97+M97+P97+S97+V97+Y97+AB97+AE97)</f>
        <v>6.5</v>
      </c>
      <c r="AL97" s="226"/>
      <c r="AM97" s="167" t="s">
        <v>178</v>
      </c>
    </row>
    <row r="98" spans="1:39" ht="15.75" customHeight="1" thickBot="1">
      <c r="A98" s="256"/>
      <c r="B98" s="214"/>
      <c r="C98" s="4">
        <v>2</v>
      </c>
      <c r="D98" s="43" t="s">
        <v>148</v>
      </c>
      <c r="E98" s="48" t="s">
        <v>12</v>
      </c>
      <c r="F98" s="193"/>
      <c r="G98" s="26">
        <v>0.5</v>
      </c>
      <c r="H98" s="160"/>
      <c r="I98" s="172"/>
      <c r="J98" s="26">
        <v>0</v>
      </c>
      <c r="K98" s="196"/>
      <c r="L98" s="150"/>
      <c r="M98" s="26">
        <v>1</v>
      </c>
      <c r="N98" s="196"/>
      <c r="O98" s="157"/>
      <c r="P98" s="26">
        <v>0</v>
      </c>
      <c r="Q98" s="196"/>
      <c r="R98" s="150"/>
      <c r="S98" s="26">
        <v>1</v>
      </c>
      <c r="T98" s="196"/>
      <c r="U98" s="157"/>
      <c r="V98" s="26">
        <v>1</v>
      </c>
      <c r="W98" s="196"/>
      <c r="X98" s="150"/>
      <c r="Y98" s="26">
        <v>1</v>
      </c>
      <c r="Z98" s="196"/>
      <c r="AA98" s="157"/>
      <c r="AB98" s="26">
        <v>0</v>
      </c>
      <c r="AC98" s="160"/>
      <c r="AD98" s="150"/>
      <c r="AE98" s="26">
        <v>1</v>
      </c>
      <c r="AF98" s="160"/>
      <c r="AG98" s="53"/>
      <c r="AH98" s="54"/>
      <c r="AI98" s="54"/>
      <c r="AJ98" s="71"/>
      <c r="AK98" s="3">
        <f t="shared" si="3"/>
        <v>5.5</v>
      </c>
      <c r="AL98" s="227"/>
      <c r="AM98" s="178"/>
    </row>
    <row r="99" spans="1:39" ht="15.75" customHeight="1" thickBot="1">
      <c r="A99" s="256"/>
      <c r="B99" s="214"/>
      <c r="C99" s="4">
        <v>3</v>
      </c>
      <c r="D99" s="43" t="s">
        <v>149</v>
      </c>
      <c r="E99" s="48">
        <v>1</v>
      </c>
      <c r="F99" s="193"/>
      <c r="G99" s="26">
        <v>0</v>
      </c>
      <c r="H99" s="160"/>
      <c r="I99" s="172"/>
      <c r="J99" s="26">
        <v>0</v>
      </c>
      <c r="K99" s="196"/>
      <c r="L99" s="150"/>
      <c r="M99" s="26">
        <v>1</v>
      </c>
      <c r="N99" s="196"/>
      <c r="O99" s="157"/>
      <c r="P99" s="26">
        <v>0</v>
      </c>
      <c r="Q99" s="196"/>
      <c r="R99" s="150"/>
      <c r="S99" s="26">
        <v>0</v>
      </c>
      <c r="T99" s="196"/>
      <c r="U99" s="157"/>
      <c r="V99" s="26">
        <v>1</v>
      </c>
      <c r="W99" s="196"/>
      <c r="X99" s="150"/>
      <c r="Y99" s="26">
        <v>0</v>
      </c>
      <c r="Z99" s="196"/>
      <c r="AA99" s="157"/>
      <c r="AB99" s="26">
        <v>0</v>
      </c>
      <c r="AC99" s="160"/>
      <c r="AD99" s="150"/>
      <c r="AE99" s="26">
        <v>1</v>
      </c>
      <c r="AF99" s="160"/>
      <c r="AG99" s="53"/>
      <c r="AH99" s="54"/>
      <c r="AI99" s="54"/>
      <c r="AJ99" s="71"/>
      <c r="AK99" s="3">
        <f t="shared" si="3"/>
        <v>3</v>
      </c>
      <c r="AL99" s="227"/>
      <c r="AM99" s="178"/>
    </row>
    <row r="100" spans="1:39" ht="15.75" customHeight="1" thickBot="1">
      <c r="A100" s="257"/>
      <c r="B100" s="215"/>
      <c r="C100" s="5">
        <v>4</v>
      </c>
      <c r="D100" s="113" t="s">
        <v>150</v>
      </c>
      <c r="E100" s="117" t="s">
        <v>12</v>
      </c>
      <c r="F100" s="194"/>
      <c r="G100" s="27">
        <v>0</v>
      </c>
      <c r="H100" s="265"/>
      <c r="I100" s="173"/>
      <c r="J100" s="27">
        <v>0</v>
      </c>
      <c r="K100" s="197"/>
      <c r="L100" s="151"/>
      <c r="M100" s="27">
        <v>1</v>
      </c>
      <c r="N100" s="197"/>
      <c r="O100" s="170"/>
      <c r="P100" s="27">
        <v>0</v>
      </c>
      <c r="Q100" s="197"/>
      <c r="R100" s="151"/>
      <c r="S100" s="27">
        <v>1</v>
      </c>
      <c r="T100" s="197"/>
      <c r="U100" s="170"/>
      <c r="V100" s="27">
        <v>1</v>
      </c>
      <c r="W100" s="197"/>
      <c r="X100" s="151"/>
      <c r="Y100" s="27">
        <v>0.5</v>
      </c>
      <c r="Z100" s="197"/>
      <c r="AA100" s="170"/>
      <c r="AB100" s="27">
        <v>1</v>
      </c>
      <c r="AC100" s="160"/>
      <c r="AD100" s="151"/>
      <c r="AE100" s="27">
        <v>0.5</v>
      </c>
      <c r="AF100" s="160"/>
      <c r="AG100" s="55"/>
      <c r="AH100" s="56"/>
      <c r="AI100" s="56"/>
      <c r="AJ100" s="72"/>
      <c r="AK100" s="3">
        <f t="shared" si="3"/>
        <v>5</v>
      </c>
      <c r="AL100" s="227"/>
      <c r="AM100" s="178"/>
    </row>
    <row r="101" spans="1:39" ht="15.75" customHeight="1" thickBot="1">
      <c r="A101" s="255">
        <v>23</v>
      </c>
      <c r="B101" s="249" t="s">
        <v>90</v>
      </c>
      <c r="C101" s="2">
        <v>1</v>
      </c>
      <c r="D101" s="43" t="s">
        <v>151</v>
      </c>
      <c r="E101" s="107" t="s">
        <v>12</v>
      </c>
      <c r="F101" s="285">
        <v>9</v>
      </c>
      <c r="G101" s="25">
        <v>0</v>
      </c>
      <c r="H101" s="163">
        <v>1.5</v>
      </c>
      <c r="I101" s="192">
        <v>5</v>
      </c>
      <c r="J101" s="25">
        <v>0</v>
      </c>
      <c r="K101" s="163">
        <v>3</v>
      </c>
      <c r="L101" s="216">
        <v>12</v>
      </c>
      <c r="M101" s="25">
        <v>0</v>
      </c>
      <c r="N101" s="163">
        <v>3</v>
      </c>
      <c r="O101" s="156">
        <v>28</v>
      </c>
      <c r="P101" s="25">
        <v>0.5</v>
      </c>
      <c r="Q101" s="163">
        <v>6.5</v>
      </c>
      <c r="R101" s="156">
        <v>22</v>
      </c>
      <c r="S101" s="25">
        <v>0.5</v>
      </c>
      <c r="T101" s="163">
        <v>8</v>
      </c>
      <c r="U101" s="149">
        <v>27</v>
      </c>
      <c r="V101" s="25">
        <v>0.5</v>
      </c>
      <c r="W101" s="163">
        <v>11.5</v>
      </c>
      <c r="X101" s="156">
        <v>21</v>
      </c>
      <c r="Y101" s="25">
        <v>0.5</v>
      </c>
      <c r="Z101" s="163">
        <v>13.5</v>
      </c>
      <c r="AA101" s="149">
        <v>25</v>
      </c>
      <c r="AB101" s="25">
        <v>0</v>
      </c>
      <c r="AC101" s="159">
        <f>SUM(Z101+AB101+AB102+AB103+AB104)</f>
        <v>16</v>
      </c>
      <c r="AD101" s="156">
        <v>16</v>
      </c>
      <c r="AE101" s="25">
        <v>0.5</v>
      </c>
      <c r="AF101" s="159">
        <f>SUM(AC101+AE101+AE102+AE103+AE104)</f>
        <v>18.5</v>
      </c>
      <c r="AG101" s="51"/>
      <c r="AH101" s="52"/>
      <c r="AI101" s="52"/>
      <c r="AJ101" s="70"/>
      <c r="AK101" s="3">
        <f t="shared" si="3"/>
        <v>2.5</v>
      </c>
      <c r="AL101" s="226"/>
      <c r="AM101" s="167" t="s">
        <v>185</v>
      </c>
    </row>
    <row r="102" spans="1:39" ht="15.75" customHeight="1" thickBot="1">
      <c r="A102" s="256"/>
      <c r="B102" s="250"/>
      <c r="C102" s="4">
        <v>2</v>
      </c>
      <c r="D102" s="43" t="s">
        <v>152</v>
      </c>
      <c r="E102" s="42" t="s">
        <v>12</v>
      </c>
      <c r="F102" s="172"/>
      <c r="G102" s="26">
        <v>0</v>
      </c>
      <c r="H102" s="164"/>
      <c r="I102" s="193"/>
      <c r="J102" s="26">
        <v>0.5</v>
      </c>
      <c r="K102" s="164"/>
      <c r="L102" s="264"/>
      <c r="M102" s="26">
        <v>0</v>
      </c>
      <c r="N102" s="164"/>
      <c r="O102" s="157"/>
      <c r="P102" s="26">
        <v>1</v>
      </c>
      <c r="Q102" s="164"/>
      <c r="R102" s="157"/>
      <c r="S102" s="26">
        <v>0</v>
      </c>
      <c r="T102" s="164"/>
      <c r="U102" s="150"/>
      <c r="V102" s="26">
        <v>1</v>
      </c>
      <c r="W102" s="164"/>
      <c r="X102" s="157"/>
      <c r="Y102" s="26">
        <v>0</v>
      </c>
      <c r="Z102" s="164"/>
      <c r="AA102" s="150"/>
      <c r="AB102" s="26">
        <v>1</v>
      </c>
      <c r="AC102" s="160"/>
      <c r="AD102" s="157"/>
      <c r="AE102" s="26">
        <v>0.5</v>
      </c>
      <c r="AF102" s="160"/>
      <c r="AG102" s="53"/>
      <c r="AH102" s="54"/>
      <c r="AI102" s="54"/>
      <c r="AJ102" s="71"/>
      <c r="AK102" s="3">
        <f t="shared" si="3"/>
        <v>4</v>
      </c>
      <c r="AL102" s="227"/>
      <c r="AM102" s="178"/>
    </row>
    <row r="103" spans="1:39" ht="15.75" customHeight="1" thickBot="1">
      <c r="A103" s="256"/>
      <c r="B103" s="250"/>
      <c r="C103" s="7">
        <v>3</v>
      </c>
      <c r="D103" s="43" t="s">
        <v>153</v>
      </c>
      <c r="E103" s="42" t="s">
        <v>12</v>
      </c>
      <c r="F103" s="173"/>
      <c r="G103" s="27">
        <v>1</v>
      </c>
      <c r="H103" s="164"/>
      <c r="I103" s="263"/>
      <c r="J103" s="27">
        <v>0.5</v>
      </c>
      <c r="K103" s="164"/>
      <c r="L103" s="264"/>
      <c r="M103" s="26">
        <v>0</v>
      </c>
      <c r="N103" s="164"/>
      <c r="O103" s="170"/>
      <c r="P103" s="27">
        <v>1</v>
      </c>
      <c r="Q103" s="164"/>
      <c r="R103" s="170"/>
      <c r="S103" s="27">
        <v>1</v>
      </c>
      <c r="T103" s="164"/>
      <c r="U103" s="151"/>
      <c r="V103" s="27">
        <v>1</v>
      </c>
      <c r="W103" s="164"/>
      <c r="X103" s="170"/>
      <c r="Y103" s="27">
        <v>0.5</v>
      </c>
      <c r="Z103" s="164"/>
      <c r="AA103" s="151"/>
      <c r="AB103" s="27">
        <v>1</v>
      </c>
      <c r="AC103" s="160"/>
      <c r="AD103" s="170"/>
      <c r="AE103" s="27">
        <v>0.5</v>
      </c>
      <c r="AF103" s="160"/>
      <c r="AG103" s="55"/>
      <c r="AH103" s="56"/>
      <c r="AI103" s="56"/>
      <c r="AJ103" s="72"/>
      <c r="AK103" s="3">
        <f t="shared" si="3"/>
        <v>6.5</v>
      </c>
      <c r="AL103" s="227"/>
      <c r="AM103" s="178"/>
    </row>
    <row r="104" spans="1:39" ht="15.75" customHeight="1" thickBot="1">
      <c r="A104" s="257"/>
      <c r="B104" s="251"/>
      <c r="C104" s="6">
        <v>4</v>
      </c>
      <c r="D104" s="113" t="s">
        <v>58</v>
      </c>
      <c r="E104" s="109" t="s">
        <v>12</v>
      </c>
      <c r="F104" s="173"/>
      <c r="G104" s="27">
        <v>0.5</v>
      </c>
      <c r="H104" s="164"/>
      <c r="I104" s="263"/>
      <c r="J104" s="27">
        <v>0.5</v>
      </c>
      <c r="K104" s="164"/>
      <c r="L104" s="264"/>
      <c r="M104" s="27">
        <v>0</v>
      </c>
      <c r="N104" s="164"/>
      <c r="O104" s="170"/>
      <c r="P104" s="27">
        <v>1</v>
      </c>
      <c r="Q104" s="164"/>
      <c r="R104" s="170"/>
      <c r="S104" s="27">
        <v>0</v>
      </c>
      <c r="T104" s="164"/>
      <c r="U104" s="151"/>
      <c r="V104" s="27">
        <v>1</v>
      </c>
      <c r="W104" s="164"/>
      <c r="X104" s="170"/>
      <c r="Y104" s="27">
        <v>1</v>
      </c>
      <c r="Z104" s="164"/>
      <c r="AA104" s="151"/>
      <c r="AB104" s="27">
        <v>0.5</v>
      </c>
      <c r="AC104" s="160"/>
      <c r="AD104" s="170"/>
      <c r="AE104" s="27">
        <v>1</v>
      </c>
      <c r="AF104" s="160"/>
      <c r="AG104" s="55"/>
      <c r="AH104" s="56"/>
      <c r="AI104" s="56"/>
      <c r="AJ104" s="72"/>
      <c r="AK104" s="3">
        <f t="shared" si="3"/>
        <v>5.5</v>
      </c>
      <c r="AL104" s="227"/>
      <c r="AM104" s="178"/>
    </row>
    <row r="105" spans="1:39" s="8" customFormat="1" ht="15.75" customHeight="1" thickBot="1">
      <c r="A105" s="283">
        <v>24</v>
      </c>
      <c r="B105" s="249" t="s">
        <v>91</v>
      </c>
      <c r="C105" s="35">
        <v>1</v>
      </c>
      <c r="D105" s="43" t="s">
        <v>59</v>
      </c>
      <c r="E105" s="107">
        <v>1</v>
      </c>
      <c r="F105" s="269">
        <v>10</v>
      </c>
      <c r="G105" s="25">
        <v>0</v>
      </c>
      <c r="H105" s="163">
        <v>0</v>
      </c>
      <c r="I105" s="216">
        <v>22</v>
      </c>
      <c r="J105" s="25">
        <v>0</v>
      </c>
      <c r="K105" s="277">
        <v>3</v>
      </c>
      <c r="L105" s="204">
        <v>16</v>
      </c>
      <c r="M105" s="25">
        <v>1</v>
      </c>
      <c r="N105" s="277">
        <v>5</v>
      </c>
      <c r="O105" s="204">
        <v>26</v>
      </c>
      <c r="P105" s="25">
        <v>0</v>
      </c>
      <c r="Q105" s="277">
        <v>7</v>
      </c>
      <c r="R105" s="216">
        <v>20</v>
      </c>
      <c r="S105" s="25">
        <v>1</v>
      </c>
      <c r="T105" s="277">
        <v>9</v>
      </c>
      <c r="U105" s="204">
        <v>28</v>
      </c>
      <c r="V105" s="25">
        <v>1</v>
      </c>
      <c r="W105" s="277">
        <v>13</v>
      </c>
      <c r="X105" s="216">
        <v>14</v>
      </c>
      <c r="Y105" s="25">
        <v>0</v>
      </c>
      <c r="Z105" s="277">
        <v>13.5</v>
      </c>
      <c r="AA105" s="216">
        <v>15</v>
      </c>
      <c r="AB105" s="25">
        <v>0</v>
      </c>
      <c r="AC105" s="159">
        <f>SUM(Z105+AB105+AB106+AB107+AB108)</f>
        <v>14.5</v>
      </c>
      <c r="AD105" s="204">
        <v>27</v>
      </c>
      <c r="AE105" s="25">
        <v>1</v>
      </c>
      <c r="AF105" s="159">
        <f>SUM(AC105+AE105+AE106+AE107+AE108)</f>
        <v>18.5</v>
      </c>
      <c r="AG105" s="88"/>
      <c r="AH105" s="89"/>
      <c r="AI105" s="89"/>
      <c r="AJ105" s="90"/>
      <c r="AK105" s="3">
        <f t="shared" si="3"/>
        <v>4</v>
      </c>
      <c r="AL105" s="275"/>
      <c r="AM105" s="145" t="s">
        <v>184</v>
      </c>
    </row>
    <row r="106" spans="1:39" s="8" customFormat="1" ht="15.75" customHeight="1" thickBot="1">
      <c r="A106" s="284"/>
      <c r="B106" s="250"/>
      <c r="C106" s="36">
        <v>2</v>
      </c>
      <c r="D106" s="43" t="s">
        <v>154</v>
      </c>
      <c r="E106" s="42">
        <v>1</v>
      </c>
      <c r="F106" s="199"/>
      <c r="G106" s="26">
        <v>0</v>
      </c>
      <c r="H106" s="164"/>
      <c r="I106" s="217"/>
      <c r="J106" s="26">
        <v>1</v>
      </c>
      <c r="K106" s="278"/>
      <c r="L106" s="202"/>
      <c r="M106" s="26">
        <v>1</v>
      </c>
      <c r="N106" s="278"/>
      <c r="O106" s="202"/>
      <c r="P106" s="26">
        <v>0.5</v>
      </c>
      <c r="Q106" s="278"/>
      <c r="R106" s="217"/>
      <c r="S106" s="26">
        <v>1</v>
      </c>
      <c r="T106" s="278"/>
      <c r="U106" s="202"/>
      <c r="V106" s="26" t="s">
        <v>165</v>
      </c>
      <c r="W106" s="278"/>
      <c r="X106" s="217"/>
      <c r="Y106" s="26">
        <v>0.5</v>
      </c>
      <c r="Z106" s="278"/>
      <c r="AA106" s="217"/>
      <c r="AB106" s="26">
        <v>0</v>
      </c>
      <c r="AC106" s="160"/>
      <c r="AD106" s="202"/>
      <c r="AE106" s="26">
        <v>1</v>
      </c>
      <c r="AF106" s="160"/>
      <c r="AG106" s="81"/>
      <c r="AH106" s="82"/>
      <c r="AI106" s="82"/>
      <c r="AJ106" s="83"/>
      <c r="AK106" s="3">
        <v>6</v>
      </c>
      <c r="AL106" s="274"/>
      <c r="AM106" s="146"/>
    </row>
    <row r="107" spans="1:39" s="8" customFormat="1" ht="15.75" customHeight="1" thickBot="1">
      <c r="A107" s="284"/>
      <c r="B107" s="250"/>
      <c r="C107" s="36">
        <v>3</v>
      </c>
      <c r="D107" s="43" t="s">
        <v>155</v>
      </c>
      <c r="E107" s="42">
        <v>1</v>
      </c>
      <c r="F107" s="199"/>
      <c r="G107" s="26">
        <v>0</v>
      </c>
      <c r="H107" s="164"/>
      <c r="I107" s="217"/>
      <c r="J107" s="26">
        <v>1</v>
      </c>
      <c r="K107" s="278"/>
      <c r="L107" s="202"/>
      <c r="M107" s="26">
        <v>0</v>
      </c>
      <c r="N107" s="278"/>
      <c r="O107" s="202"/>
      <c r="P107" s="26">
        <v>1</v>
      </c>
      <c r="Q107" s="278"/>
      <c r="R107" s="217"/>
      <c r="S107" s="26">
        <v>0</v>
      </c>
      <c r="T107" s="278"/>
      <c r="U107" s="202"/>
      <c r="V107" s="26">
        <v>1</v>
      </c>
      <c r="W107" s="278"/>
      <c r="X107" s="217"/>
      <c r="Y107" s="26">
        <v>0</v>
      </c>
      <c r="Z107" s="278"/>
      <c r="AA107" s="217"/>
      <c r="AB107" s="26">
        <v>0</v>
      </c>
      <c r="AC107" s="160"/>
      <c r="AD107" s="202"/>
      <c r="AE107" s="26">
        <v>1</v>
      </c>
      <c r="AF107" s="160"/>
      <c r="AG107" s="81"/>
      <c r="AH107" s="82"/>
      <c r="AI107" s="82"/>
      <c r="AJ107" s="83"/>
      <c r="AK107" s="3">
        <f t="shared" si="3"/>
        <v>4</v>
      </c>
      <c r="AL107" s="274"/>
      <c r="AM107" s="146"/>
    </row>
    <row r="108" spans="1:39" s="8" customFormat="1" ht="15.75" customHeight="1" thickBot="1">
      <c r="A108" s="296"/>
      <c r="B108" s="251"/>
      <c r="C108" s="6">
        <v>4</v>
      </c>
      <c r="D108" s="113" t="s">
        <v>156</v>
      </c>
      <c r="E108" s="109" t="s">
        <v>12</v>
      </c>
      <c r="F108" s="297"/>
      <c r="G108" s="28">
        <v>0</v>
      </c>
      <c r="H108" s="164"/>
      <c r="I108" s="217"/>
      <c r="J108" s="27">
        <v>1</v>
      </c>
      <c r="K108" s="278"/>
      <c r="L108" s="202"/>
      <c r="M108" s="27">
        <v>0</v>
      </c>
      <c r="N108" s="278"/>
      <c r="O108" s="202"/>
      <c r="P108" s="27">
        <v>0.5</v>
      </c>
      <c r="Q108" s="278"/>
      <c r="R108" s="217"/>
      <c r="S108" s="27">
        <v>0</v>
      </c>
      <c r="T108" s="278"/>
      <c r="U108" s="202"/>
      <c r="V108" s="27">
        <v>1</v>
      </c>
      <c r="W108" s="278"/>
      <c r="X108" s="217"/>
      <c r="Y108" s="27">
        <v>0</v>
      </c>
      <c r="Z108" s="278"/>
      <c r="AA108" s="217"/>
      <c r="AB108" s="27">
        <v>1</v>
      </c>
      <c r="AC108" s="161"/>
      <c r="AD108" s="202"/>
      <c r="AE108" s="27">
        <v>1</v>
      </c>
      <c r="AF108" s="161"/>
      <c r="AG108" s="84"/>
      <c r="AH108" s="85"/>
      <c r="AI108" s="85"/>
      <c r="AJ108" s="86"/>
      <c r="AK108" s="130">
        <f t="shared" si="3"/>
        <v>4.5</v>
      </c>
      <c r="AL108" s="274"/>
      <c r="AM108" s="147"/>
    </row>
    <row r="109" spans="1:39" s="8" customFormat="1" ht="15.75" customHeight="1" thickBot="1">
      <c r="A109" s="283">
        <v>25</v>
      </c>
      <c r="B109" s="213" t="s">
        <v>92</v>
      </c>
      <c r="C109" s="118">
        <v>1</v>
      </c>
      <c r="D109" s="43" t="s">
        <v>61</v>
      </c>
      <c r="E109" s="48">
        <v>1</v>
      </c>
      <c r="F109" s="189">
        <v>11</v>
      </c>
      <c r="G109" s="91">
        <v>0</v>
      </c>
      <c r="H109" s="293">
        <v>1</v>
      </c>
      <c r="I109" s="216">
        <v>19</v>
      </c>
      <c r="J109" s="50">
        <v>1</v>
      </c>
      <c r="K109" s="277">
        <v>2.5</v>
      </c>
      <c r="L109" s="216">
        <v>21</v>
      </c>
      <c r="M109" s="50">
        <v>0</v>
      </c>
      <c r="N109" s="277">
        <v>4.5</v>
      </c>
      <c r="O109" s="204">
        <v>18</v>
      </c>
      <c r="P109" s="50">
        <v>0</v>
      </c>
      <c r="Q109" s="277">
        <v>5.5</v>
      </c>
      <c r="R109" s="216">
        <v>27</v>
      </c>
      <c r="S109" s="50">
        <v>1</v>
      </c>
      <c r="T109" s="277">
        <v>9.5</v>
      </c>
      <c r="U109" s="204">
        <v>20</v>
      </c>
      <c r="V109" s="50">
        <v>1</v>
      </c>
      <c r="W109" s="277">
        <v>12.5</v>
      </c>
      <c r="X109" s="216">
        <v>7</v>
      </c>
      <c r="Y109" s="50">
        <v>0</v>
      </c>
      <c r="Z109" s="277">
        <v>13.5</v>
      </c>
      <c r="AA109" s="204">
        <v>23</v>
      </c>
      <c r="AB109" s="50">
        <v>1</v>
      </c>
      <c r="AC109" s="159">
        <f>SUM(Z109+AB109+AB110+AB111+AB112)</f>
        <v>15</v>
      </c>
      <c r="AD109" s="216">
        <v>28</v>
      </c>
      <c r="AE109" s="50">
        <v>1</v>
      </c>
      <c r="AF109" s="159">
        <f>SUM(AC109+AE109+AE110+AE111+AE112)</f>
        <v>18</v>
      </c>
      <c r="AG109" s="135"/>
      <c r="AH109" s="136"/>
      <c r="AI109" s="136"/>
      <c r="AJ109" s="137"/>
      <c r="AK109" s="3">
        <f t="shared" si="3"/>
        <v>5</v>
      </c>
      <c r="AL109" s="274"/>
      <c r="AM109" s="145" t="s">
        <v>189</v>
      </c>
    </row>
    <row r="110" spans="1:39" s="8" customFormat="1" ht="15.75" customHeight="1" thickBot="1">
      <c r="A110" s="284"/>
      <c r="B110" s="214"/>
      <c r="C110" s="37">
        <v>2</v>
      </c>
      <c r="D110" s="43" t="s">
        <v>62</v>
      </c>
      <c r="E110" s="48">
        <v>1</v>
      </c>
      <c r="F110" s="189"/>
      <c r="G110" s="33">
        <v>0</v>
      </c>
      <c r="H110" s="294"/>
      <c r="I110" s="217"/>
      <c r="J110" s="27">
        <v>0.5</v>
      </c>
      <c r="K110" s="278"/>
      <c r="L110" s="217"/>
      <c r="M110" s="27">
        <v>1</v>
      </c>
      <c r="N110" s="278"/>
      <c r="O110" s="202"/>
      <c r="P110" s="27">
        <v>0.5</v>
      </c>
      <c r="Q110" s="278"/>
      <c r="R110" s="217"/>
      <c r="S110" s="27">
        <v>1</v>
      </c>
      <c r="T110" s="278"/>
      <c r="U110" s="202"/>
      <c r="V110" s="27">
        <v>0.5</v>
      </c>
      <c r="W110" s="278"/>
      <c r="X110" s="217"/>
      <c r="Y110" s="27">
        <v>0.5</v>
      </c>
      <c r="Z110" s="278"/>
      <c r="AA110" s="202"/>
      <c r="AB110" s="27">
        <v>0</v>
      </c>
      <c r="AC110" s="160"/>
      <c r="AD110" s="217"/>
      <c r="AE110" s="27">
        <v>1</v>
      </c>
      <c r="AF110" s="160"/>
      <c r="AG110" s="84"/>
      <c r="AH110" s="85"/>
      <c r="AI110" s="85"/>
      <c r="AJ110" s="86"/>
      <c r="AK110" s="3">
        <f t="shared" si="3"/>
        <v>5</v>
      </c>
      <c r="AL110" s="274"/>
      <c r="AM110" s="146"/>
    </row>
    <row r="111" spans="1:39" s="8" customFormat="1" ht="15.75" customHeight="1" thickBot="1">
      <c r="A111" s="284"/>
      <c r="B111" s="214"/>
      <c r="C111" s="37">
        <v>3</v>
      </c>
      <c r="D111" s="43" t="s">
        <v>157</v>
      </c>
      <c r="E111" s="48" t="s">
        <v>12</v>
      </c>
      <c r="F111" s="189"/>
      <c r="G111" s="33">
        <v>1</v>
      </c>
      <c r="H111" s="294"/>
      <c r="I111" s="217"/>
      <c r="J111" s="27">
        <v>0</v>
      </c>
      <c r="K111" s="278"/>
      <c r="L111" s="217"/>
      <c r="M111" s="27">
        <v>1</v>
      </c>
      <c r="N111" s="278"/>
      <c r="O111" s="202"/>
      <c r="P111" s="27">
        <v>0.5</v>
      </c>
      <c r="Q111" s="278"/>
      <c r="R111" s="217"/>
      <c r="S111" s="27">
        <v>1</v>
      </c>
      <c r="T111" s="278"/>
      <c r="U111" s="202"/>
      <c r="V111" s="27">
        <v>1</v>
      </c>
      <c r="W111" s="278"/>
      <c r="X111" s="217"/>
      <c r="Y111" s="27">
        <v>0.5</v>
      </c>
      <c r="Z111" s="278"/>
      <c r="AA111" s="202"/>
      <c r="AB111" s="27">
        <v>0</v>
      </c>
      <c r="AC111" s="160"/>
      <c r="AD111" s="217"/>
      <c r="AE111" s="27">
        <v>0</v>
      </c>
      <c r="AF111" s="160"/>
      <c r="AG111" s="84"/>
      <c r="AH111" s="85"/>
      <c r="AI111" s="85"/>
      <c r="AJ111" s="86"/>
      <c r="AK111" s="3">
        <f t="shared" si="3"/>
        <v>5</v>
      </c>
      <c r="AL111" s="274"/>
      <c r="AM111" s="146"/>
    </row>
    <row r="112" spans="1:39" s="8" customFormat="1" ht="15.75" customHeight="1" thickBot="1">
      <c r="A112" s="296"/>
      <c r="B112" s="215"/>
      <c r="C112" s="6">
        <v>4</v>
      </c>
      <c r="D112" s="113" t="s">
        <v>63</v>
      </c>
      <c r="E112" s="117" t="s">
        <v>12</v>
      </c>
      <c r="F112" s="189"/>
      <c r="G112" s="33">
        <v>0</v>
      </c>
      <c r="H112" s="295"/>
      <c r="I112" s="218"/>
      <c r="J112" s="28">
        <v>0</v>
      </c>
      <c r="K112" s="279"/>
      <c r="L112" s="218"/>
      <c r="M112" s="28">
        <v>0</v>
      </c>
      <c r="N112" s="279"/>
      <c r="O112" s="205"/>
      <c r="P112" s="28">
        <v>0</v>
      </c>
      <c r="Q112" s="279"/>
      <c r="R112" s="218"/>
      <c r="S112" s="28">
        <v>1</v>
      </c>
      <c r="T112" s="279"/>
      <c r="U112" s="205"/>
      <c r="V112" s="28">
        <v>0.5</v>
      </c>
      <c r="W112" s="279"/>
      <c r="X112" s="218"/>
      <c r="Y112" s="28">
        <v>0</v>
      </c>
      <c r="Z112" s="279"/>
      <c r="AA112" s="205"/>
      <c r="AB112" s="28">
        <v>0.5</v>
      </c>
      <c r="AC112" s="162"/>
      <c r="AD112" s="218"/>
      <c r="AE112" s="28">
        <v>1</v>
      </c>
      <c r="AF112" s="162"/>
      <c r="AG112" s="92"/>
      <c r="AH112" s="93"/>
      <c r="AI112" s="93"/>
      <c r="AJ112" s="94"/>
      <c r="AK112" s="138">
        <f t="shared" si="3"/>
        <v>3</v>
      </c>
      <c r="AL112" s="274"/>
      <c r="AM112" s="147"/>
    </row>
    <row r="113" spans="1:39" s="8" customFormat="1" ht="15.75" customHeight="1" thickBot="1">
      <c r="A113" s="283">
        <v>26</v>
      </c>
      <c r="B113" s="213" t="s">
        <v>93</v>
      </c>
      <c r="C113" s="118">
        <v>1</v>
      </c>
      <c r="D113" s="43" t="s">
        <v>64</v>
      </c>
      <c r="E113" s="48" t="s">
        <v>12</v>
      </c>
      <c r="F113" s="216">
        <v>12</v>
      </c>
      <c r="G113" s="50">
        <v>0</v>
      </c>
      <c r="H113" s="163">
        <v>1</v>
      </c>
      <c r="I113" s="204">
        <v>14</v>
      </c>
      <c r="J113" s="50">
        <v>0</v>
      </c>
      <c r="K113" s="277">
        <v>1</v>
      </c>
      <c r="L113" s="204">
        <v>28</v>
      </c>
      <c r="M113" s="50">
        <v>1</v>
      </c>
      <c r="N113" s="277">
        <v>5</v>
      </c>
      <c r="O113" s="216">
        <v>24</v>
      </c>
      <c r="P113" s="50">
        <v>1</v>
      </c>
      <c r="Q113" s="277">
        <v>7</v>
      </c>
      <c r="R113" s="204">
        <v>17</v>
      </c>
      <c r="S113" s="50">
        <v>1</v>
      </c>
      <c r="T113" s="277">
        <v>8</v>
      </c>
      <c r="U113" s="216">
        <v>22</v>
      </c>
      <c r="V113" s="50">
        <v>0</v>
      </c>
      <c r="W113" s="277">
        <v>8</v>
      </c>
      <c r="X113" s="204">
        <v>27</v>
      </c>
      <c r="Y113" s="50">
        <v>1</v>
      </c>
      <c r="Z113" s="277">
        <v>11.5</v>
      </c>
      <c r="AA113" s="216">
        <v>4</v>
      </c>
      <c r="AB113" s="50">
        <v>0</v>
      </c>
      <c r="AC113" s="159">
        <f>SUM(Z113+AB113+AB114+AB115+AB116)</f>
        <v>12</v>
      </c>
      <c r="AD113" s="204">
        <v>21</v>
      </c>
      <c r="AE113" s="50">
        <v>0</v>
      </c>
      <c r="AF113" s="159">
        <f>SUM(AC113+AE113+AE114+AE115+AE116)</f>
        <v>12.5</v>
      </c>
      <c r="AG113" s="135"/>
      <c r="AH113" s="136"/>
      <c r="AI113" s="136"/>
      <c r="AJ113" s="137"/>
      <c r="AK113" s="3">
        <f t="shared" si="3"/>
        <v>4</v>
      </c>
      <c r="AL113" s="274"/>
      <c r="AM113" s="145" t="s">
        <v>172</v>
      </c>
    </row>
    <row r="114" spans="1:39" s="8" customFormat="1" ht="15.75" customHeight="1" thickBot="1">
      <c r="A114" s="284"/>
      <c r="B114" s="214"/>
      <c r="C114" s="37">
        <v>2</v>
      </c>
      <c r="D114" s="43" t="s">
        <v>46</v>
      </c>
      <c r="E114" s="48" t="s">
        <v>12</v>
      </c>
      <c r="F114" s="217"/>
      <c r="G114" s="27">
        <v>0</v>
      </c>
      <c r="H114" s="164"/>
      <c r="I114" s="202"/>
      <c r="J114" s="27">
        <v>0</v>
      </c>
      <c r="K114" s="278"/>
      <c r="L114" s="202"/>
      <c r="M114" s="27">
        <v>1</v>
      </c>
      <c r="N114" s="278"/>
      <c r="O114" s="217"/>
      <c r="P114" s="27">
        <v>0.5</v>
      </c>
      <c r="Q114" s="278"/>
      <c r="R114" s="202"/>
      <c r="S114" s="27">
        <v>0</v>
      </c>
      <c r="T114" s="278"/>
      <c r="U114" s="217"/>
      <c r="V114" s="27">
        <v>0</v>
      </c>
      <c r="W114" s="278"/>
      <c r="X114" s="202"/>
      <c r="Y114" s="27">
        <v>0.5</v>
      </c>
      <c r="Z114" s="278"/>
      <c r="AA114" s="217"/>
      <c r="AB114" s="27">
        <v>0</v>
      </c>
      <c r="AC114" s="160"/>
      <c r="AD114" s="202"/>
      <c r="AE114" s="27">
        <v>0</v>
      </c>
      <c r="AF114" s="160"/>
      <c r="AG114" s="84"/>
      <c r="AH114" s="85"/>
      <c r="AI114" s="85"/>
      <c r="AJ114" s="86"/>
      <c r="AK114" s="3">
        <f t="shared" si="3"/>
        <v>2</v>
      </c>
      <c r="AL114" s="274"/>
      <c r="AM114" s="146"/>
    </row>
    <row r="115" spans="1:39" s="8" customFormat="1" ht="15.75" customHeight="1" thickBot="1">
      <c r="A115" s="284"/>
      <c r="B115" s="214"/>
      <c r="C115" s="37">
        <v>3</v>
      </c>
      <c r="D115" s="43" t="s">
        <v>158</v>
      </c>
      <c r="E115" s="48">
        <v>1</v>
      </c>
      <c r="F115" s="217"/>
      <c r="G115" s="27">
        <v>0</v>
      </c>
      <c r="H115" s="164"/>
      <c r="I115" s="202"/>
      <c r="J115" s="27">
        <v>0</v>
      </c>
      <c r="K115" s="278"/>
      <c r="L115" s="202"/>
      <c r="M115" s="27">
        <v>1</v>
      </c>
      <c r="N115" s="278"/>
      <c r="O115" s="217"/>
      <c r="P115" s="27">
        <v>0</v>
      </c>
      <c r="Q115" s="278"/>
      <c r="R115" s="202"/>
      <c r="S115" s="27">
        <v>0</v>
      </c>
      <c r="T115" s="278"/>
      <c r="U115" s="217"/>
      <c r="V115" s="27">
        <v>0</v>
      </c>
      <c r="W115" s="278"/>
      <c r="X115" s="202"/>
      <c r="Y115" s="27">
        <v>1</v>
      </c>
      <c r="Z115" s="278"/>
      <c r="AA115" s="217"/>
      <c r="AB115" s="27">
        <v>0</v>
      </c>
      <c r="AC115" s="160"/>
      <c r="AD115" s="202"/>
      <c r="AE115" s="27">
        <v>0</v>
      </c>
      <c r="AF115" s="160"/>
      <c r="AG115" s="84"/>
      <c r="AH115" s="85"/>
      <c r="AI115" s="85"/>
      <c r="AJ115" s="86"/>
      <c r="AK115" s="3">
        <f t="shared" si="3"/>
        <v>2</v>
      </c>
      <c r="AL115" s="274"/>
      <c r="AM115" s="146"/>
    </row>
    <row r="116" spans="1:39" s="8" customFormat="1" ht="15.75" customHeight="1" thickBot="1">
      <c r="A116" s="296"/>
      <c r="B116" s="215"/>
      <c r="C116" s="6">
        <v>4</v>
      </c>
      <c r="D116" s="113" t="s">
        <v>159</v>
      </c>
      <c r="E116" s="117" t="s">
        <v>12</v>
      </c>
      <c r="F116" s="218"/>
      <c r="G116" s="28">
        <v>1</v>
      </c>
      <c r="H116" s="165"/>
      <c r="I116" s="205"/>
      <c r="J116" s="28">
        <v>0</v>
      </c>
      <c r="K116" s="279"/>
      <c r="L116" s="205"/>
      <c r="M116" s="28">
        <v>1</v>
      </c>
      <c r="N116" s="279"/>
      <c r="O116" s="218"/>
      <c r="P116" s="28">
        <v>0.5</v>
      </c>
      <c r="Q116" s="279"/>
      <c r="R116" s="205"/>
      <c r="S116" s="28">
        <v>0</v>
      </c>
      <c r="T116" s="279"/>
      <c r="U116" s="218"/>
      <c r="V116" s="28">
        <v>0</v>
      </c>
      <c r="W116" s="279"/>
      <c r="X116" s="205"/>
      <c r="Y116" s="28">
        <v>1</v>
      </c>
      <c r="Z116" s="279"/>
      <c r="AA116" s="218"/>
      <c r="AB116" s="28">
        <v>0.5</v>
      </c>
      <c r="AC116" s="162"/>
      <c r="AD116" s="205"/>
      <c r="AE116" s="28">
        <v>0.5</v>
      </c>
      <c r="AF116" s="162"/>
      <c r="AG116" s="92"/>
      <c r="AH116" s="93"/>
      <c r="AI116" s="93"/>
      <c r="AJ116" s="94"/>
      <c r="AK116" s="138">
        <f t="shared" si="3"/>
        <v>4.5</v>
      </c>
      <c r="AL116" s="274"/>
      <c r="AM116" s="147"/>
    </row>
    <row r="117" spans="1:39" s="8" customFormat="1" ht="15.75" customHeight="1" thickBot="1">
      <c r="A117" s="283">
        <v>27</v>
      </c>
      <c r="B117" s="213" t="s">
        <v>94</v>
      </c>
      <c r="C117" s="118">
        <v>1</v>
      </c>
      <c r="D117" s="43" t="s">
        <v>45</v>
      </c>
      <c r="E117" s="48">
        <v>1</v>
      </c>
      <c r="F117" s="189">
        <v>13</v>
      </c>
      <c r="G117" s="49">
        <v>0</v>
      </c>
      <c r="H117" s="164">
        <v>0</v>
      </c>
      <c r="I117" s="217">
        <v>28</v>
      </c>
      <c r="J117" s="49">
        <v>0.5</v>
      </c>
      <c r="K117" s="278">
        <v>2.5</v>
      </c>
      <c r="L117" s="202">
        <v>22</v>
      </c>
      <c r="M117" s="49">
        <v>0</v>
      </c>
      <c r="N117" s="278">
        <v>2.5</v>
      </c>
      <c r="O117" s="217">
        <v>15</v>
      </c>
      <c r="P117" s="49">
        <v>0</v>
      </c>
      <c r="Q117" s="278">
        <v>2.5</v>
      </c>
      <c r="R117" s="202">
        <v>25</v>
      </c>
      <c r="S117" s="49">
        <v>0</v>
      </c>
      <c r="T117" s="278">
        <v>2.5</v>
      </c>
      <c r="U117" s="202">
        <v>23</v>
      </c>
      <c r="V117" s="49">
        <v>0.5</v>
      </c>
      <c r="W117" s="278">
        <v>3</v>
      </c>
      <c r="X117" s="217">
        <v>26</v>
      </c>
      <c r="Y117" s="49">
        <v>0</v>
      </c>
      <c r="Z117" s="278">
        <v>3.5</v>
      </c>
      <c r="AA117" s="202">
        <v>20</v>
      </c>
      <c r="AB117" s="49">
        <v>0</v>
      </c>
      <c r="AC117" s="201">
        <f>SUM(Z117+AB117+AB118+AB119+AB120)</f>
        <v>3.5</v>
      </c>
      <c r="AD117" s="217">
        <v>24</v>
      </c>
      <c r="AE117" s="49">
        <v>0</v>
      </c>
      <c r="AF117" s="201">
        <f>SUM(AC117+AE117+AE118+AE119+AE120)</f>
        <v>3.5</v>
      </c>
      <c r="AG117" s="131"/>
      <c r="AH117" s="132"/>
      <c r="AI117" s="132"/>
      <c r="AJ117" s="133"/>
      <c r="AK117" s="134">
        <f t="shared" si="3"/>
        <v>1</v>
      </c>
      <c r="AL117" s="274"/>
      <c r="AM117" s="145" t="s">
        <v>171</v>
      </c>
    </row>
    <row r="118" spans="1:39" s="8" customFormat="1" ht="15.75" customHeight="1" thickBot="1">
      <c r="A118" s="284"/>
      <c r="B118" s="214"/>
      <c r="C118" s="37">
        <v>2</v>
      </c>
      <c r="D118" s="43" t="s">
        <v>160</v>
      </c>
      <c r="E118" s="48">
        <v>1</v>
      </c>
      <c r="F118" s="189"/>
      <c r="G118" s="27">
        <v>0</v>
      </c>
      <c r="H118" s="164"/>
      <c r="I118" s="217"/>
      <c r="J118" s="27">
        <v>0.5</v>
      </c>
      <c r="K118" s="278"/>
      <c r="L118" s="202"/>
      <c r="M118" s="27">
        <v>0</v>
      </c>
      <c r="N118" s="278"/>
      <c r="O118" s="217"/>
      <c r="P118" s="27">
        <v>0</v>
      </c>
      <c r="Q118" s="278"/>
      <c r="R118" s="202"/>
      <c r="S118" s="27">
        <v>0</v>
      </c>
      <c r="T118" s="278"/>
      <c r="U118" s="202"/>
      <c r="V118" s="27">
        <v>0</v>
      </c>
      <c r="W118" s="278"/>
      <c r="X118" s="217"/>
      <c r="Y118" s="27">
        <v>0.5</v>
      </c>
      <c r="Z118" s="278"/>
      <c r="AA118" s="202"/>
      <c r="AB118" s="27">
        <v>0</v>
      </c>
      <c r="AC118" s="160"/>
      <c r="AD118" s="217"/>
      <c r="AE118" s="27">
        <v>0</v>
      </c>
      <c r="AF118" s="160"/>
      <c r="AG118" s="84"/>
      <c r="AH118" s="85"/>
      <c r="AI118" s="85"/>
      <c r="AJ118" s="86"/>
      <c r="AK118" s="3">
        <f t="shared" si="3"/>
        <v>1</v>
      </c>
      <c r="AL118" s="274"/>
      <c r="AM118" s="146"/>
    </row>
    <row r="119" spans="1:39" s="8" customFormat="1" ht="15.75" customHeight="1" thickBot="1">
      <c r="A119" s="284"/>
      <c r="B119" s="214"/>
      <c r="C119" s="37">
        <v>3</v>
      </c>
      <c r="D119" s="43" t="s">
        <v>161</v>
      </c>
      <c r="E119" s="48">
        <v>1</v>
      </c>
      <c r="F119" s="189"/>
      <c r="G119" s="27">
        <v>0</v>
      </c>
      <c r="H119" s="164"/>
      <c r="I119" s="217"/>
      <c r="J119" s="27">
        <v>0.5</v>
      </c>
      <c r="K119" s="278"/>
      <c r="L119" s="202"/>
      <c r="M119" s="27">
        <v>0</v>
      </c>
      <c r="N119" s="278"/>
      <c r="O119" s="217"/>
      <c r="P119" s="27">
        <v>0</v>
      </c>
      <c r="Q119" s="278"/>
      <c r="R119" s="202"/>
      <c r="S119" s="27">
        <v>0</v>
      </c>
      <c r="T119" s="278"/>
      <c r="U119" s="202"/>
      <c r="V119" s="27">
        <v>0</v>
      </c>
      <c r="W119" s="278"/>
      <c r="X119" s="217"/>
      <c r="Y119" s="27">
        <v>0</v>
      </c>
      <c r="Z119" s="278"/>
      <c r="AA119" s="202"/>
      <c r="AB119" s="27">
        <v>0</v>
      </c>
      <c r="AC119" s="160"/>
      <c r="AD119" s="217"/>
      <c r="AE119" s="27">
        <v>0</v>
      </c>
      <c r="AF119" s="160"/>
      <c r="AG119" s="84"/>
      <c r="AH119" s="85"/>
      <c r="AI119" s="85"/>
      <c r="AJ119" s="86"/>
      <c r="AK119" s="3">
        <f t="shared" si="3"/>
        <v>0.5</v>
      </c>
      <c r="AL119" s="274"/>
      <c r="AM119" s="146"/>
    </row>
    <row r="120" spans="1:39" s="8" customFormat="1" ht="15.75" customHeight="1" thickBot="1">
      <c r="A120" s="296"/>
      <c r="B120" s="215"/>
      <c r="C120" s="6">
        <v>4</v>
      </c>
      <c r="D120" s="113" t="s">
        <v>65</v>
      </c>
      <c r="E120" s="117">
        <v>1</v>
      </c>
      <c r="F120" s="189"/>
      <c r="G120" s="27">
        <v>0</v>
      </c>
      <c r="H120" s="164"/>
      <c r="I120" s="217"/>
      <c r="J120" s="27">
        <v>1</v>
      </c>
      <c r="K120" s="278"/>
      <c r="L120" s="202"/>
      <c r="M120" s="27">
        <v>0</v>
      </c>
      <c r="N120" s="278"/>
      <c r="O120" s="217"/>
      <c r="P120" s="27">
        <v>0</v>
      </c>
      <c r="Q120" s="278"/>
      <c r="R120" s="202"/>
      <c r="S120" s="27">
        <v>0</v>
      </c>
      <c r="T120" s="278"/>
      <c r="U120" s="202"/>
      <c r="V120" s="27">
        <v>0</v>
      </c>
      <c r="W120" s="278"/>
      <c r="X120" s="217"/>
      <c r="Y120" s="27">
        <v>0</v>
      </c>
      <c r="Z120" s="278"/>
      <c r="AA120" s="202"/>
      <c r="AB120" s="27">
        <v>0</v>
      </c>
      <c r="AC120" s="161"/>
      <c r="AD120" s="217"/>
      <c r="AE120" s="27">
        <v>0</v>
      </c>
      <c r="AF120" s="161"/>
      <c r="AG120" s="84"/>
      <c r="AH120" s="85"/>
      <c r="AI120" s="85"/>
      <c r="AJ120" s="86"/>
      <c r="AK120" s="130">
        <f t="shared" si="3"/>
        <v>1</v>
      </c>
      <c r="AL120" s="274"/>
      <c r="AM120" s="147"/>
    </row>
    <row r="121" spans="1:39" s="8" customFormat="1" ht="15.75" customHeight="1" thickBot="1">
      <c r="A121" s="283">
        <v>28</v>
      </c>
      <c r="B121" s="213" t="s">
        <v>95</v>
      </c>
      <c r="C121" s="118">
        <v>1</v>
      </c>
      <c r="D121" s="43" t="s">
        <v>56</v>
      </c>
      <c r="E121" s="48">
        <v>1</v>
      </c>
      <c r="F121" s="216">
        <v>20</v>
      </c>
      <c r="G121" s="91">
        <v>0</v>
      </c>
      <c r="H121" s="163">
        <v>0</v>
      </c>
      <c r="I121" s="204">
        <v>27</v>
      </c>
      <c r="J121" s="50">
        <v>0.5</v>
      </c>
      <c r="K121" s="277">
        <v>1.5</v>
      </c>
      <c r="L121" s="216">
        <v>26</v>
      </c>
      <c r="M121" s="50">
        <v>0</v>
      </c>
      <c r="N121" s="277">
        <v>1.5</v>
      </c>
      <c r="O121" s="216">
        <v>23</v>
      </c>
      <c r="P121" s="50">
        <v>0.5</v>
      </c>
      <c r="Q121" s="277">
        <v>2</v>
      </c>
      <c r="R121" s="204">
        <v>21</v>
      </c>
      <c r="S121" s="50">
        <v>0</v>
      </c>
      <c r="T121" s="277">
        <v>2</v>
      </c>
      <c r="U121" s="216">
        <v>24</v>
      </c>
      <c r="V121" s="50">
        <v>0</v>
      </c>
      <c r="W121" s="277">
        <v>2</v>
      </c>
      <c r="X121" s="204">
        <v>16</v>
      </c>
      <c r="Y121" s="50">
        <v>0</v>
      </c>
      <c r="Z121" s="277">
        <v>2</v>
      </c>
      <c r="AA121" s="216">
        <v>17</v>
      </c>
      <c r="AB121" s="50">
        <v>0.5</v>
      </c>
      <c r="AC121" s="159">
        <f>SUM(Z121+AB121+AB122+AB123+AB124+AB125)</f>
        <v>2.5</v>
      </c>
      <c r="AD121" s="204">
        <v>25</v>
      </c>
      <c r="AE121" s="50">
        <v>0</v>
      </c>
      <c r="AF121" s="153">
        <f>SUM(AC121+AE121+AE122+AE123+AE124+AE125)</f>
        <v>3.5</v>
      </c>
      <c r="AG121" s="135"/>
      <c r="AH121" s="136"/>
      <c r="AI121" s="136"/>
      <c r="AJ121" s="137"/>
      <c r="AK121" s="3">
        <f t="shared" si="3"/>
        <v>1.5</v>
      </c>
      <c r="AL121" s="274"/>
      <c r="AM121" s="145" t="s">
        <v>170</v>
      </c>
    </row>
    <row r="122" spans="1:39" s="8" customFormat="1" ht="15.75" customHeight="1" thickBot="1">
      <c r="A122" s="284"/>
      <c r="B122" s="214"/>
      <c r="C122" s="37">
        <v>2</v>
      </c>
      <c r="D122" s="43" t="s">
        <v>162</v>
      </c>
      <c r="E122" s="48">
        <v>1</v>
      </c>
      <c r="F122" s="217"/>
      <c r="G122" s="33" t="s">
        <v>166</v>
      </c>
      <c r="H122" s="164"/>
      <c r="I122" s="202"/>
      <c r="J122" s="27">
        <v>0.5</v>
      </c>
      <c r="K122" s="278"/>
      <c r="L122" s="217"/>
      <c r="M122" s="27">
        <v>0</v>
      </c>
      <c r="N122" s="278"/>
      <c r="O122" s="217"/>
      <c r="P122" s="27">
        <v>0</v>
      </c>
      <c r="Q122" s="278"/>
      <c r="R122" s="202"/>
      <c r="S122" s="27">
        <v>0</v>
      </c>
      <c r="T122" s="278"/>
      <c r="U122" s="217"/>
      <c r="V122" s="26" t="s">
        <v>166</v>
      </c>
      <c r="W122" s="278"/>
      <c r="X122" s="202"/>
      <c r="Y122" s="27">
        <v>0</v>
      </c>
      <c r="Z122" s="278"/>
      <c r="AA122" s="217"/>
      <c r="AB122" s="27">
        <v>0</v>
      </c>
      <c r="AC122" s="160"/>
      <c r="AD122" s="202"/>
      <c r="AE122" s="27">
        <v>0</v>
      </c>
      <c r="AF122" s="154"/>
      <c r="AG122" s="84"/>
      <c r="AH122" s="85"/>
      <c r="AI122" s="85"/>
      <c r="AJ122" s="86"/>
      <c r="AK122" s="3">
        <v>0.5</v>
      </c>
      <c r="AL122" s="274"/>
      <c r="AM122" s="146"/>
    </row>
    <row r="123" spans="1:39" s="8" customFormat="1" ht="15.75" customHeight="1" thickBot="1">
      <c r="A123" s="284"/>
      <c r="B123" s="214"/>
      <c r="C123" s="37">
        <v>3</v>
      </c>
      <c r="D123" s="43" t="s">
        <v>163</v>
      </c>
      <c r="E123" s="48">
        <v>1</v>
      </c>
      <c r="F123" s="217"/>
      <c r="G123" s="33">
        <v>0</v>
      </c>
      <c r="H123" s="164"/>
      <c r="I123" s="202"/>
      <c r="J123" s="27">
        <v>0.5</v>
      </c>
      <c r="K123" s="278"/>
      <c r="L123" s="217"/>
      <c r="M123" s="27">
        <v>0</v>
      </c>
      <c r="N123" s="278"/>
      <c r="O123" s="217"/>
      <c r="P123" s="27">
        <v>0</v>
      </c>
      <c r="Q123" s="278"/>
      <c r="R123" s="202"/>
      <c r="S123" s="27">
        <v>0</v>
      </c>
      <c r="T123" s="278"/>
      <c r="U123" s="217"/>
      <c r="V123" s="27">
        <v>0</v>
      </c>
      <c r="W123" s="278"/>
      <c r="X123" s="202"/>
      <c r="Y123" s="27">
        <v>0</v>
      </c>
      <c r="Z123" s="278"/>
      <c r="AA123" s="217"/>
      <c r="AB123" s="27">
        <v>0</v>
      </c>
      <c r="AC123" s="160"/>
      <c r="AD123" s="202"/>
      <c r="AE123" s="27">
        <v>1</v>
      </c>
      <c r="AF123" s="154"/>
      <c r="AG123" s="84"/>
      <c r="AH123" s="85"/>
      <c r="AI123" s="85"/>
      <c r="AJ123" s="86"/>
      <c r="AK123" s="3">
        <f t="shared" si="3"/>
        <v>1.5</v>
      </c>
      <c r="AL123" s="274"/>
      <c r="AM123" s="146"/>
    </row>
    <row r="124" spans="1:39" s="8" customFormat="1" ht="15.75" customHeight="1" thickBot="1">
      <c r="A124" s="284"/>
      <c r="B124" s="214"/>
      <c r="C124" s="37">
        <v>4</v>
      </c>
      <c r="D124" s="43" t="s">
        <v>164</v>
      </c>
      <c r="E124" s="48">
        <v>1</v>
      </c>
      <c r="F124" s="217"/>
      <c r="G124" s="32">
        <v>0</v>
      </c>
      <c r="H124" s="164"/>
      <c r="I124" s="202"/>
      <c r="J124" s="27">
        <v>0</v>
      </c>
      <c r="K124" s="278"/>
      <c r="L124" s="217"/>
      <c r="M124" s="27">
        <v>0</v>
      </c>
      <c r="N124" s="278"/>
      <c r="O124" s="217"/>
      <c r="P124" s="27">
        <v>0</v>
      </c>
      <c r="Q124" s="278"/>
      <c r="R124" s="202"/>
      <c r="S124" s="27">
        <v>0</v>
      </c>
      <c r="T124" s="278"/>
      <c r="U124" s="217"/>
      <c r="V124" s="27">
        <v>0</v>
      </c>
      <c r="W124" s="278"/>
      <c r="X124" s="202"/>
      <c r="Y124" s="27">
        <v>0</v>
      </c>
      <c r="Z124" s="278"/>
      <c r="AA124" s="217"/>
      <c r="AB124" s="27">
        <v>0</v>
      </c>
      <c r="AC124" s="161"/>
      <c r="AD124" s="202"/>
      <c r="AE124" s="27">
        <v>0</v>
      </c>
      <c r="AF124" s="154"/>
      <c r="AG124" s="84"/>
      <c r="AH124" s="85"/>
      <c r="AI124" s="85"/>
      <c r="AJ124" s="86"/>
      <c r="AK124" s="3">
        <f t="shared" si="3"/>
        <v>0</v>
      </c>
      <c r="AL124" s="274"/>
      <c r="AM124" s="146"/>
    </row>
    <row r="125" spans="1:39" s="8" customFormat="1" ht="15.75" customHeight="1" thickBot="1">
      <c r="A125" s="296"/>
      <c r="B125" s="215"/>
      <c r="C125" s="38" t="s">
        <v>15</v>
      </c>
      <c r="D125" s="113" t="s">
        <v>66</v>
      </c>
      <c r="E125" s="117">
        <v>1</v>
      </c>
      <c r="F125" s="218"/>
      <c r="G125" s="34"/>
      <c r="H125" s="165"/>
      <c r="I125" s="205"/>
      <c r="J125" s="28"/>
      <c r="K125" s="279"/>
      <c r="L125" s="218"/>
      <c r="M125" s="28"/>
      <c r="N125" s="279"/>
      <c r="O125" s="218"/>
      <c r="P125" s="28"/>
      <c r="Q125" s="279"/>
      <c r="R125" s="205"/>
      <c r="S125" s="28"/>
      <c r="T125" s="279"/>
      <c r="U125" s="218"/>
      <c r="V125" s="28" t="s">
        <v>166</v>
      </c>
      <c r="W125" s="279"/>
      <c r="X125" s="205"/>
      <c r="Y125" s="28"/>
      <c r="Z125" s="279"/>
      <c r="AA125" s="218"/>
      <c r="AB125" s="28"/>
      <c r="AC125" s="162"/>
      <c r="AD125" s="205"/>
      <c r="AE125" s="28"/>
      <c r="AF125" s="155"/>
      <c r="AG125" s="92"/>
      <c r="AH125" s="93"/>
      <c r="AI125" s="93"/>
      <c r="AJ125" s="94"/>
      <c r="AK125" s="138"/>
      <c r="AL125" s="276"/>
      <c r="AM125" s="147"/>
    </row>
    <row r="126" spans="1:32" ht="4.5" customHeight="1">
      <c r="A126" s="11"/>
      <c r="B126" s="12"/>
      <c r="C126" s="12"/>
      <c r="D126" s="12"/>
      <c r="E126" s="11"/>
      <c r="F126" s="13"/>
      <c r="G126" s="13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1:32" ht="63.75" customHeight="1">
      <c r="A127" s="11"/>
      <c r="B127" s="12"/>
      <c r="C127" s="12"/>
      <c r="D127" s="12"/>
      <c r="E127" s="11"/>
      <c r="F127" s="13"/>
      <c r="G127" s="13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1:39" ht="22.5" customHeight="1">
      <c r="A128" s="16"/>
      <c r="B128" s="304" t="s">
        <v>69</v>
      </c>
      <c r="C128" s="304"/>
      <c r="D128" s="304"/>
      <c r="E128" s="304"/>
      <c r="F128" s="304"/>
      <c r="G128" s="304"/>
      <c r="H128" s="304"/>
      <c r="I128" s="304"/>
      <c r="J128" s="304"/>
      <c r="K128" s="304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148" t="s">
        <v>167</v>
      </c>
      <c r="X128" s="148"/>
      <c r="Y128" s="148"/>
      <c r="Z128" s="148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1"/>
      <c r="AL128" s="1"/>
      <c r="AM128" s="1"/>
    </row>
    <row r="129" spans="1:39" ht="33.75" customHeight="1">
      <c r="A129" s="16"/>
      <c r="B129" s="17"/>
      <c r="C129" s="17"/>
      <c r="D129" s="17"/>
      <c r="E129" s="18"/>
      <c r="F129" s="18"/>
      <c r="G129" s="18"/>
      <c r="H129" s="22"/>
      <c r="I129" s="23"/>
      <c r="J129" s="19"/>
      <c r="K129" s="19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2"/>
      <c r="X129" s="23"/>
      <c r="Y129" s="20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1"/>
      <c r="AL129" s="1"/>
      <c r="AM129" s="1"/>
    </row>
    <row r="130" spans="1:39" ht="18" customHeight="1">
      <c r="A130" s="16"/>
      <c r="B130" s="304" t="s">
        <v>70</v>
      </c>
      <c r="C130" s="304"/>
      <c r="D130" s="304"/>
      <c r="E130" s="304"/>
      <c r="F130" s="304"/>
      <c r="G130" s="304"/>
      <c r="H130" s="304"/>
      <c r="I130" s="304"/>
      <c r="J130" s="304"/>
      <c r="K130" s="304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148" t="s">
        <v>168</v>
      </c>
      <c r="X130" s="148"/>
      <c r="Y130" s="148"/>
      <c r="Z130" s="148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1"/>
      <c r="AL130" s="1"/>
      <c r="AM130" s="1"/>
    </row>
    <row r="131" spans="1:32" ht="15.75">
      <c r="A131" s="11"/>
      <c r="B131" s="12"/>
      <c r="C131" s="12"/>
      <c r="D131" s="12"/>
      <c r="E131" s="11"/>
      <c r="F131" s="13"/>
      <c r="G131" s="13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1:32" ht="15.75">
      <c r="A132" s="11"/>
      <c r="B132" s="12"/>
      <c r="C132" s="12"/>
      <c r="D132" s="12"/>
      <c r="E132" s="11"/>
      <c r="F132" s="13"/>
      <c r="G132" s="13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1:32" ht="15.75">
      <c r="A133" s="11"/>
      <c r="B133" s="12"/>
      <c r="C133" s="12"/>
      <c r="D133" s="12"/>
      <c r="E133" s="11"/>
      <c r="F133" s="13"/>
      <c r="G133" s="13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1:32" ht="15.75">
      <c r="A134" s="11"/>
      <c r="B134" s="12"/>
      <c r="C134" s="12"/>
      <c r="D134" s="12"/>
      <c r="E134" s="11"/>
      <c r="F134" s="13"/>
      <c r="G134" s="13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1:32" ht="15.75">
      <c r="A135" s="11"/>
      <c r="B135" s="11"/>
      <c r="C135" s="11"/>
      <c r="D135" s="11"/>
      <c r="E135" s="11"/>
      <c r="F135" s="13"/>
      <c r="G135" s="13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1:32" ht="15.75">
      <c r="A136" s="11"/>
      <c r="B136" s="11"/>
      <c r="C136" s="11"/>
      <c r="D136" s="11"/>
      <c r="E136" s="11"/>
      <c r="F136" s="13"/>
      <c r="G136" s="13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1:32" ht="15.75">
      <c r="A137" s="11"/>
      <c r="B137" s="11"/>
      <c r="C137" s="11"/>
      <c r="D137" s="11"/>
      <c r="E137" s="11"/>
      <c r="F137" s="13"/>
      <c r="G137" s="13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1:32" ht="15.75">
      <c r="A138" s="11"/>
      <c r="B138" s="11"/>
      <c r="C138" s="11"/>
      <c r="D138" s="11"/>
      <c r="E138" s="11"/>
      <c r="F138" s="13"/>
      <c r="G138" s="13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1:32" ht="15.75">
      <c r="A139" s="11"/>
      <c r="B139" s="11"/>
      <c r="C139" s="11"/>
      <c r="D139" s="11"/>
      <c r="E139" s="11"/>
      <c r="F139" s="13"/>
      <c r="G139" s="13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1:32" ht="15.75">
      <c r="A140" s="11"/>
      <c r="B140" s="11"/>
      <c r="C140" s="11"/>
      <c r="D140" s="11"/>
      <c r="E140" s="11"/>
      <c r="F140" s="13"/>
      <c r="G140" s="13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1:32" ht="15.75">
      <c r="A141" s="11"/>
      <c r="B141" s="11"/>
      <c r="C141" s="11"/>
      <c r="D141" s="11"/>
      <c r="E141" s="11"/>
      <c r="F141" s="13"/>
      <c r="G141" s="13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1:32" ht="15.75">
      <c r="A142" s="11"/>
      <c r="B142" s="11"/>
      <c r="C142" s="11"/>
      <c r="D142" s="11"/>
      <c r="E142" s="11"/>
      <c r="F142" s="13"/>
      <c r="G142" s="13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2" ht="15.75">
      <c r="A143" s="11"/>
      <c r="B143" s="11"/>
      <c r="C143" s="11"/>
      <c r="D143" s="11"/>
      <c r="E143" s="11"/>
      <c r="F143" s="13"/>
      <c r="G143" s="13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2" ht="15.75">
      <c r="A144" s="11"/>
      <c r="B144" s="11"/>
      <c r="C144" s="11"/>
      <c r="D144" s="11"/>
      <c r="E144" s="11"/>
      <c r="F144" s="13"/>
      <c r="G144" s="13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1:32" ht="15.75">
      <c r="A145" s="11"/>
      <c r="B145" s="11"/>
      <c r="C145" s="11"/>
      <c r="D145" s="11"/>
      <c r="E145" s="11"/>
      <c r="F145" s="13"/>
      <c r="G145" s="13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ht="15.75">
      <c r="A146" s="11"/>
      <c r="B146" s="11"/>
      <c r="C146" s="11"/>
      <c r="D146" s="11"/>
      <c r="E146" s="11"/>
      <c r="F146" s="13"/>
      <c r="G146" s="13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1:32" ht="15.75">
      <c r="A147" s="11"/>
      <c r="B147" s="11"/>
      <c r="C147" s="11"/>
      <c r="D147" s="11"/>
      <c r="E147" s="11"/>
      <c r="F147" s="13"/>
      <c r="G147" s="13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ht="15.75">
      <c r="A148" s="11"/>
      <c r="B148" s="11"/>
      <c r="C148" s="11"/>
      <c r="D148" s="11"/>
      <c r="E148" s="11"/>
      <c r="F148" s="13"/>
      <c r="G148" s="13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ht="15.75">
      <c r="A149" s="11"/>
      <c r="B149" s="11"/>
      <c r="C149" s="11"/>
      <c r="D149" s="11"/>
      <c r="E149" s="11"/>
      <c r="F149" s="13"/>
      <c r="G149" s="13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ht="15.75">
      <c r="A150" s="11"/>
      <c r="B150" s="11"/>
      <c r="C150" s="11"/>
      <c r="D150" s="11"/>
      <c r="E150" s="11"/>
      <c r="F150" s="13"/>
      <c r="G150" s="13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ht="15.75">
      <c r="A151" s="11"/>
      <c r="B151" s="11"/>
      <c r="C151" s="11"/>
      <c r="D151" s="11"/>
      <c r="E151" s="11"/>
      <c r="F151" s="13"/>
      <c r="G151" s="13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ht="15.75">
      <c r="A152" s="11"/>
      <c r="B152" s="11"/>
      <c r="C152" s="11"/>
      <c r="D152" s="11"/>
      <c r="E152" s="11"/>
      <c r="F152" s="13"/>
      <c r="G152" s="13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ht="15.75">
      <c r="A153" s="11"/>
      <c r="B153" s="11"/>
      <c r="C153" s="11"/>
      <c r="D153" s="11"/>
      <c r="E153" s="11"/>
      <c r="F153" s="13"/>
      <c r="G153" s="13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ht="15.75">
      <c r="A154" s="11"/>
      <c r="B154" s="11"/>
      <c r="C154" s="11"/>
      <c r="D154" s="11"/>
      <c r="E154" s="11"/>
      <c r="F154" s="13"/>
      <c r="G154" s="13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ht="15.75">
      <c r="A155" s="11"/>
      <c r="B155" s="11"/>
      <c r="C155" s="11"/>
      <c r="D155" s="11"/>
      <c r="E155" s="11"/>
      <c r="F155" s="13"/>
      <c r="G155" s="13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ht="15.75">
      <c r="A156" s="11"/>
      <c r="B156" s="11"/>
      <c r="C156" s="11"/>
      <c r="D156" s="11"/>
      <c r="E156" s="11"/>
      <c r="F156" s="13"/>
      <c r="G156" s="13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ht="15.75">
      <c r="A157" s="11"/>
      <c r="B157" s="11"/>
      <c r="C157" s="11"/>
      <c r="D157" s="11"/>
      <c r="E157" s="11"/>
      <c r="F157" s="13"/>
      <c r="G157" s="13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ht="15.75">
      <c r="A158" s="11"/>
      <c r="B158" s="11"/>
      <c r="C158" s="11"/>
      <c r="D158" s="11"/>
      <c r="E158" s="11"/>
      <c r="F158" s="13"/>
      <c r="G158" s="13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1:32" ht="15.75">
      <c r="A159" s="11"/>
      <c r="B159" s="11"/>
      <c r="C159" s="11"/>
      <c r="D159" s="11"/>
      <c r="E159" s="11"/>
      <c r="F159" s="13"/>
      <c r="G159" s="13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ht="15.75">
      <c r="A160" s="11"/>
      <c r="B160" s="11"/>
      <c r="C160" s="11"/>
      <c r="D160" s="11"/>
      <c r="E160" s="11"/>
      <c r="F160" s="13"/>
      <c r="G160" s="13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 ht="15.75">
      <c r="A161" s="11"/>
      <c r="B161" s="11"/>
      <c r="C161" s="11"/>
      <c r="D161" s="11"/>
      <c r="E161" s="11"/>
      <c r="F161" s="13"/>
      <c r="G161" s="13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 ht="15.75">
      <c r="A162" s="11"/>
      <c r="B162" s="11"/>
      <c r="C162" s="11"/>
      <c r="D162" s="11"/>
      <c r="E162" s="11"/>
      <c r="F162" s="13"/>
      <c r="G162" s="13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 ht="15.75">
      <c r="A163" s="11"/>
      <c r="B163" s="11"/>
      <c r="C163" s="11"/>
      <c r="D163" s="11"/>
      <c r="E163" s="11"/>
      <c r="F163" s="13"/>
      <c r="G163" s="13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 ht="15.75">
      <c r="A164" s="11"/>
      <c r="B164" s="11"/>
      <c r="C164" s="11"/>
      <c r="D164" s="11"/>
      <c r="E164" s="11"/>
      <c r="F164" s="13"/>
      <c r="G164" s="13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ht="15.75">
      <c r="A165" s="11"/>
      <c r="B165" s="11"/>
      <c r="C165" s="11"/>
      <c r="D165" s="11"/>
      <c r="E165" s="11"/>
      <c r="F165" s="13"/>
      <c r="G165" s="13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 ht="15.75">
      <c r="A166" s="11"/>
      <c r="B166" s="11"/>
      <c r="C166" s="11"/>
      <c r="D166" s="11"/>
      <c r="E166" s="11"/>
      <c r="F166" s="13"/>
      <c r="G166" s="13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ht="15.75">
      <c r="A167" s="11"/>
      <c r="B167" s="11"/>
      <c r="C167" s="11"/>
      <c r="D167" s="11"/>
      <c r="E167" s="11"/>
      <c r="F167" s="13"/>
      <c r="G167" s="13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 ht="15.75">
      <c r="A168" s="11"/>
      <c r="B168" s="11"/>
      <c r="C168" s="11"/>
      <c r="D168" s="11"/>
      <c r="E168" s="11"/>
      <c r="F168" s="13"/>
      <c r="G168" s="13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ht="15.75">
      <c r="A169" s="11"/>
      <c r="B169" s="11"/>
      <c r="C169" s="11"/>
      <c r="D169" s="11"/>
      <c r="E169" s="11"/>
      <c r="F169" s="13"/>
      <c r="G169" s="13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ht="15.75">
      <c r="A170" s="11"/>
      <c r="B170" s="11"/>
      <c r="C170" s="11"/>
      <c r="D170" s="11"/>
      <c r="E170" s="11"/>
      <c r="F170" s="13"/>
      <c r="G170" s="13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ht="15.75">
      <c r="A171" s="11"/>
      <c r="B171" s="11"/>
      <c r="C171" s="11"/>
      <c r="D171" s="11"/>
      <c r="E171" s="11"/>
      <c r="F171" s="13"/>
      <c r="G171" s="13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ht="15.75">
      <c r="A172" s="11"/>
      <c r="B172" s="11"/>
      <c r="C172" s="11"/>
      <c r="D172" s="11"/>
      <c r="E172" s="11"/>
      <c r="F172" s="13"/>
      <c r="G172" s="13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ht="15.75">
      <c r="A173" s="11"/>
      <c r="B173" s="11"/>
      <c r="C173" s="11"/>
      <c r="D173" s="11"/>
      <c r="E173" s="11"/>
      <c r="F173" s="13"/>
      <c r="G173" s="13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ht="15.75">
      <c r="A174" s="11"/>
      <c r="B174" s="11"/>
      <c r="C174" s="11"/>
      <c r="D174" s="11"/>
      <c r="E174" s="11"/>
      <c r="F174" s="13"/>
      <c r="G174" s="13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ht="15.75">
      <c r="A175" s="11"/>
      <c r="B175" s="11"/>
      <c r="C175" s="11"/>
      <c r="D175" s="11"/>
      <c r="E175" s="11"/>
      <c r="F175" s="13"/>
      <c r="G175" s="13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ht="15.75">
      <c r="A176" s="11"/>
      <c r="B176" s="11"/>
      <c r="C176" s="11"/>
      <c r="D176" s="11"/>
      <c r="E176" s="11"/>
      <c r="F176" s="13"/>
      <c r="G176" s="13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ht="15.75">
      <c r="A177" s="11"/>
      <c r="B177" s="11"/>
      <c r="C177" s="11"/>
      <c r="D177" s="11"/>
      <c r="E177" s="11"/>
      <c r="F177" s="13"/>
      <c r="G177" s="13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ht="15.75">
      <c r="A178" s="11"/>
      <c r="B178" s="11"/>
      <c r="C178" s="11"/>
      <c r="D178" s="11"/>
      <c r="E178" s="11"/>
      <c r="F178" s="13"/>
      <c r="G178" s="13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ht="15.75">
      <c r="A179" s="11"/>
      <c r="B179" s="11"/>
      <c r="C179" s="11"/>
      <c r="D179" s="11"/>
      <c r="E179" s="11"/>
      <c r="F179" s="13"/>
      <c r="G179" s="13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1:32" ht="15.75">
      <c r="A180" s="11"/>
      <c r="B180" s="11"/>
      <c r="C180" s="11"/>
      <c r="D180" s="11"/>
      <c r="E180" s="11"/>
      <c r="F180" s="13"/>
      <c r="G180" s="13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ht="15.75">
      <c r="A181" s="11"/>
      <c r="B181" s="11"/>
      <c r="C181" s="11"/>
      <c r="D181" s="11"/>
      <c r="E181" s="11"/>
      <c r="F181" s="13"/>
      <c r="G181" s="13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 ht="15.75">
      <c r="A182" s="11"/>
      <c r="B182" s="11"/>
      <c r="C182" s="11"/>
      <c r="D182" s="11"/>
      <c r="E182" s="11"/>
      <c r="F182" s="13"/>
      <c r="G182" s="13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 ht="15.75">
      <c r="A183" s="11"/>
      <c r="B183" s="11"/>
      <c r="C183" s="11"/>
      <c r="D183" s="11"/>
      <c r="E183" s="11"/>
      <c r="F183" s="13"/>
      <c r="G183" s="13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ht="15.75">
      <c r="A184" s="11"/>
      <c r="B184" s="11"/>
      <c r="C184" s="11"/>
      <c r="D184" s="11"/>
      <c r="E184" s="11"/>
      <c r="F184" s="13"/>
      <c r="G184" s="13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ht="15.75">
      <c r="A185" s="11"/>
      <c r="B185" s="11"/>
      <c r="C185" s="11"/>
      <c r="D185" s="11"/>
      <c r="E185" s="11"/>
      <c r="F185" s="13"/>
      <c r="G185" s="13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ht="15.75">
      <c r="A186" s="11"/>
      <c r="B186" s="11"/>
      <c r="C186" s="11"/>
      <c r="D186" s="11"/>
      <c r="E186" s="11"/>
      <c r="F186" s="13"/>
      <c r="G186" s="13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1:32" ht="15.75">
      <c r="A187" s="11"/>
      <c r="B187" s="11"/>
      <c r="C187" s="11"/>
      <c r="D187" s="11"/>
      <c r="E187" s="11"/>
      <c r="F187" s="13"/>
      <c r="G187" s="13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ht="15.75">
      <c r="A188" s="11"/>
      <c r="B188" s="11"/>
      <c r="C188" s="11"/>
      <c r="D188" s="11"/>
      <c r="E188" s="11"/>
      <c r="F188" s="13"/>
      <c r="G188" s="13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ht="15.75">
      <c r="A189" s="11"/>
      <c r="B189" s="11"/>
      <c r="C189" s="11"/>
      <c r="D189" s="11"/>
      <c r="E189" s="11"/>
      <c r="F189" s="13"/>
      <c r="G189" s="13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ht="15.75">
      <c r="A190" s="11"/>
      <c r="B190" s="11"/>
      <c r="C190" s="11"/>
      <c r="D190" s="11"/>
      <c r="E190" s="11"/>
      <c r="F190" s="13"/>
      <c r="G190" s="13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 ht="15.75">
      <c r="A191" s="11"/>
      <c r="B191" s="11"/>
      <c r="C191" s="11"/>
      <c r="D191" s="11"/>
      <c r="E191" s="11"/>
      <c r="F191" s="13"/>
      <c r="G191" s="13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ht="15.75">
      <c r="A192" s="11"/>
      <c r="B192" s="11"/>
      <c r="C192" s="11"/>
      <c r="D192" s="11"/>
      <c r="E192" s="11"/>
      <c r="F192" s="13"/>
      <c r="G192" s="13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 ht="15.75">
      <c r="A193" s="11"/>
      <c r="B193" s="11"/>
      <c r="C193" s="11"/>
      <c r="D193" s="11"/>
      <c r="E193" s="11"/>
      <c r="F193" s="13"/>
      <c r="G193" s="13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 ht="15.75">
      <c r="A194" s="11"/>
      <c r="B194" s="11"/>
      <c r="C194" s="11"/>
      <c r="D194" s="11"/>
      <c r="E194" s="11"/>
      <c r="F194" s="13"/>
      <c r="G194" s="13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ht="15.75">
      <c r="A195" s="11"/>
      <c r="B195" s="11"/>
      <c r="C195" s="11"/>
      <c r="D195" s="11"/>
      <c r="E195" s="11"/>
      <c r="F195" s="13"/>
      <c r="G195" s="13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 ht="15.75">
      <c r="A196" s="11"/>
      <c r="B196" s="11"/>
      <c r="C196" s="11"/>
      <c r="D196" s="11"/>
      <c r="E196" s="11"/>
      <c r="F196" s="13"/>
      <c r="G196" s="13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 ht="15.75">
      <c r="A197" s="11"/>
      <c r="B197" s="11"/>
      <c r="C197" s="11"/>
      <c r="D197" s="11"/>
      <c r="E197" s="11"/>
      <c r="F197" s="13"/>
      <c r="G197" s="13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 ht="15.75">
      <c r="A198" s="11"/>
      <c r="B198" s="11"/>
      <c r="C198" s="11"/>
      <c r="D198" s="11"/>
      <c r="E198" s="11"/>
      <c r="F198" s="13"/>
      <c r="G198" s="13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 ht="15.75">
      <c r="A199" s="11"/>
      <c r="B199" s="11"/>
      <c r="C199" s="11"/>
      <c r="D199" s="11"/>
      <c r="E199" s="11"/>
      <c r="F199" s="13"/>
      <c r="G199" s="13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 ht="15.75">
      <c r="A200" s="11"/>
      <c r="B200" s="11"/>
      <c r="C200" s="11"/>
      <c r="D200" s="11"/>
      <c r="E200" s="11"/>
      <c r="F200" s="13"/>
      <c r="G200" s="13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 ht="15.75">
      <c r="A201" s="11"/>
      <c r="B201" s="11"/>
      <c r="C201" s="11"/>
      <c r="D201" s="11"/>
      <c r="E201" s="11"/>
      <c r="F201" s="13"/>
      <c r="G201" s="13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ht="15.75">
      <c r="A202" s="11"/>
      <c r="B202" s="11"/>
      <c r="C202" s="11"/>
      <c r="D202" s="11"/>
      <c r="E202" s="11"/>
      <c r="F202" s="13"/>
      <c r="G202" s="13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1:32" ht="15.75">
      <c r="A203" s="11"/>
      <c r="B203" s="11"/>
      <c r="C203" s="11"/>
      <c r="D203" s="11"/>
      <c r="E203" s="11"/>
      <c r="F203" s="13"/>
      <c r="G203" s="13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1:32" ht="15.75">
      <c r="A204" s="11"/>
      <c r="B204" s="11"/>
      <c r="C204" s="11"/>
      <c r="D204" s="11"/>
      <c r="E204" s="11"/>
      <c r="F204" s="13"/>
      <c r="G204" s="13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1:32" ht="15.75">
      <c r="A205" s="11"/>
      <c r="B205" s="11"/>
      <c r="C205" s="11"/>
      <c r="D205" s="11"/>
      <c r="E205" s="11"/>
      <c r="F205" s="13"/>
      <c r="G205" s="13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ht="15.75">
      <c r="A206" s="11"/>
      <c r="B206" s="11"/>
      <c r="C206" s="11"/>
      <c r="D206" s="11"/>
      <c r="E206" s="11"/>
      <c r="F206" s="13"/>
      <c r="G206" s="13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1:32" ht="15.75">
      <c r="A207" s="11"/>
      <c r="B207" s="11"/>
      <c r="C207" s="11"/>
      <c r="D207" s="11"/>
      <c r="E207" s="11"/>
      <c r="F207" s="13"/>
      <c r="G207" s="13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1:32" ht="15.75">
      <c r="A208" s="11"/>
      <c r="B208" s="11"/>
      <c r="C208" s="11"/>
      <c r="D208" s="11"/>
      <c r="E208" s="11"/>
      <c r="F208" s="13"/>
      <c r="G208" s="13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ht="15.75">
      <c r="A209" s="11"/>
      <c r="B209" s="11"/>
      <c r="C209" s="11"/>
      <c r="D209" s="11"/>
      <c r="E209" s="11"/>
      <c r="F209" s="13"/>
      <c r="G209" s="13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1:32" ht="15.75">
      <c r="A210" s="11"/>
      <c r="B210" s="11"/>
      <c r="C210" s="11"/>
      <c r="D210" s="11"/>
      <c r="E210" s="11"/>
      <c r="F210" s="13"/>
      <c r="G210" s="13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1:32" ht="15.75">
      <c r="A211" s="11"/>
      <c r="B211" s="11"/>
      <c r="C211" s="11"/>
      <c r="D211" s="11"/>
      <c r="E211" s="11"/>
      <c r="F211" s="13"/>
      <c r="G211" s="13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1:32" ht="15.75">
      <c r="A212" s="11"/>
      <c r="B212" s="11"/>
      <c r="C212" s="11"/>
      <c r="D212" s="11"/>
      <c r="E212" s="11"/>
      <c r="F212" s="13"/>
      <c r="G212" s="13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ht="15.75">
      <c r="A213" s="11"/>
      <c r="B213" s="11"/>
      <c r="C213" s="11"/>
      <c r="D213" s="11"/>
      <c r="E213" s="11"/>
      <c r="F213" s="13"/>
      <c r="G213" s="13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1:32" ht="15.75">
      <c r="A214" s="11"/>
      <c r="B214" s="11"/>
      <c r="C214" s="11"/>
      <c r="D214" s="11"/>
      <c r="E214" s="11"/>
      <c r="F214" s="13"/>
      <c r="G214" s="13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1:32" ht="15.75">
      <c r="A215" s="11"/>
      <c r="B215" s="11"/>
      <c r="C215" s="11"/>
      <c r="D215" s="11"/>
      <c r="E215" s="11"/>
      <c r="F215" s="13"/>
      <c r="G215" s="13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ht="15.75">
      <c r="A216" s="11"/>
      <c r="B216" s="11"/>
      <c r="C216" s="11"/>
      <c r="D216" s="11"/>
      <c r="E216" s="11"/>
      <c r="F216" s="13"/>
      <c r="G216" s="13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1:32" ht="15.75">
      <c r="A217" s="11"/>
      <c r="B217" s="11"/>
      <c r="C217" s="11"/>
      <c r="D217" s="11"/>
      <c r="E217" s="11"/>
      <c r="F217" s="13"/>
      <c r="G217" s="13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ht="15.75">
      <c r="A218" s="11"/>
      <c r="B218" s="11"/>
      <c r="C218" s="11"/>
      <c r="D218" s="11"/>
      <c r="E218" s="11"/>
      <c r="F218" s="13"/>
      <c r="G218" s="13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1:32" ht="15.75">
      <c r="A219" s="11"/>
      <c r="B219" s="11"/>
      <c r="C219" s="11"/>
      <c r="D219" s="11"/>
      <c r="E219" s="11"/>
      <c r="F219" s="13"/>
      <c r="G219" s="13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ht="15.75">
      <c r="A220" s="11"/>
      <c r="B220" s="11"/>
      <c r="C220" s="11"/>
      <c r="D220" s="11"/>
      <c r="E220" s="11"/>
      <c r="F220" s="13"/>
      <c r="G220" s="13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1:32" ht="15.75">
      <c r="A221" s="11"/>
      <c r="B221" s="11"/>
      <c r="C221" s="11"/>
      <c r="D221" s="11"/>
      <c r="E221" s="11"/>
      <c r="F221" s="13"/>
      <c r="G221" s="13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1:32" ht="15.75">
      <c r="A222" s="11"/>
      <c r="B222" s="11"/>
      <c r="C222" s="11"/>
      <c r="D222" s="11"/>
      <c r="E222" s="11"/>
      <c r="F222" s="13"/>
      <c r="G222" s="13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ht="15.75">
      <c r="A223" s="11"/>
      <c r="B223" s="11"/>
      <c r="C223" s="11"/>
      <c r="D223" s="11"/>
      <c r="E223" s="11"/>
      <c r="F223" s="13"/>
      <c r="G223" s="13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1:32" ht="15.75">
      <c r="A224" s="11"/>
      <c r="B224" s="11"/>
      <c r="C224" s="11"/>
      <c r="D224" s="11"/>
      <c r="E224" s="11"/>
      <c r="F224" s="13"/>
      <c r="G224" s="13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1:32" ht="15.75">
      <c r="A225" s="11"/>
      <c r="B225" s="11"/>
      <c r="C225" s="11"/>
      <c r="D225" s="11"/>
      <c r="E225" s="11"/>
      <c r="F225" s="13"/>
      <c r="G225" s="13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1:32" ht="15.75">
      <c r="A226" s="11"/>
      <c r="B226" s="11"/>
      <c r="C226" s="11"/>
      <c r="D226" s="11"/>
      <c r="E226" s="11"/>
      <c r="F226" s="13"/>
      <c r="G226" s="13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1:32" ht="15.75">
      <c r="A227" s="11"/>
      <c r="B227" s="11"/>
      <c r="C227" s="11"/>
      <c r="D227" s="11"/>
      <c r="E227" s="11"/>
      <c r="F227" s="13"/>
      <c r="G227" s="13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1:32" ht="15.75">
      <c r="A228" s="11"/>
      <c r="B228" s="11"/>
      <c r="C228" s="11"/>
      <c r="D228" s="11"/>
      <c r="E228" s="11"/>
      <c r="F228" s="13"/>
      <c r="G228" s="13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1:32" ht="15.75">
      <c r="A229" s="11"/>
      <c r="B229" s="11"/>
      <c r="C229" s="11"/>
      <c r="D229" s="11"/>
      <c r="E229" s="11"/>
      <c r="F229" s="13"/>
      <c r="G229" s="13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1:32" ht="15.75">
      <c r="A230" s="11"/>
      <c r="B230" s="11"/>
      <c r="C230" s="11"/>
      <c r="D230" s="11"/>
      <c r="E230" s="11"/>
      <c r="F230" s="13"/>
      <c r="G230" s="13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1:32" ht="15.75">
      <c r="A231" s="11"/>
      <c r="B231" s="11"/>
      <c r="C231" s="11"/>
      <c r="D231" s="11"/>
      <c r="E231" s="11"/>
      <c r="F231" s="13"/>
      <c r="G231" s="13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1:32" ht="15.75">
      <c r="A232" s="11"/>
      <c r="B232" s="11"/>
      <c r="C232" s="11"/>
      <c r="D232" s="11"/>
      <c r="E232" s="11"/>
      <c r="F232" s="13"/>
      <c r="G232" s="13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ht="15.75">
      <c r="A233" s="11"/>
      <c r="B233" s="11"/>
      <c r="C233" s="11"/>
      <c r="D233" s="11"/>
      <c r="E233" s="11"/>
      <c r="F233" s="13"/>
      <c r="G233" s="13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ht="15.75">
      <c r="A234" s="11"/>
      <c r="B234" s="11"/>
      <c r="C234" s="11"/>
      <c r="D234" s="11"/>
      <c r="E234" s="11"/>
      <c r="F234" s="13"/>
      <c r="G234" s="13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ht="15.75">
      <c r="A235" s="11"/>
      <c r="B235" s="11"/>
      <c r="C235" s="11"/>
      <c r="D235" s="11"/>
      <c r="E235" s="11"/>
      <c r="F235" s="13"/>
      <c r="G235" s="13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ht="15.75">
      <c r="A236" s="11"/>
      <c r="B236" s="11"/>
      <c r="C236" s="11"/>
      <c r="D236" s="11"/>
      <c r="E236" s="11"/>
      <c r="F236" s="13"/>
      <c r="G236" s="13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ht="15.75">
      <c r="A237" s="11"/>
      <c r="B237" s="11"/>
      <c r="C237" s="11"/>
      <c r="D237" s="11"/>
      <c r="E237" s="11"/>
      <c r="F237" s="13"/>
      <c r="G237" s="13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ht="15.75">
      <c r="A238" s="11"/>
      <c r="B238" s="11"/>
      <c r="C238" s="11"/>
      <c r="D238" s="11"/>
      <c r="E238" s="11"/>
      <c r="F238" s="13"/>
      <c r="G238" s="13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ht="15.75">
      <c r="A239" s="11"/>
      <c r="B239" s="11"/>
      <c r="C239" s="11"/>
      <c r="D239" s="11"/>
      <c r="E239" s="11"/>
      <c r="F239" s="13"/>
      <c r="G239" s="13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ht="15.75">
      <c r="A240" s="11"/>
      <c r="B240" s="11"/>
      <c r="C240" s="11"/>
      <c r="D240" s="11"/>
      <c r="E240" s="11"/>
      <c r="F240" s="13"/>
      <c r="G240" s="13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ht="15.75">
      <c r="A241" s="11"/>
      <c r="B241" s="11"/>
      <c r="C241" s="11"/>
      <c r="D241" s="11"/>
      <c r="E241" s="11"/>
      <c r="F241" s="13"/>
      <c r="G241" s="13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ht="15.75">
      <c r="A242" s="11"/>
      <c r="B242" s="11"/>
      <c r="C242" s="11"/>
      <c r="D242" s="11"/>
      <c r="E242" s="11"/>
      <c r="F242" s="13"/>
      <c r="G242" s="13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ht="15.75">
      <c r="A243" s="11"/>
      <c r="B243" s="11"/>
      <c r="C243" s="11"/>
      <c r="D243" s="11"/>
      <c r="E243" s="11"/>
      <c r="F243" s="13"/>
      <c r="G243" s="13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ht="15.75">
      <c r="A244" s="11"/>
      <c r="B244" s="11"/>
      <c r="C244" s="11"/>
      <c r="D244" s="11"/>
      <c r="E244" s="11"/>
      <c r="F244" s="13"/>
      <c r="G244" s="13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ht="15.75">
      <c r="A245" s="11"/>
      <c r="B245" s="11"/>
      <c r="C245" s="11"/>
      <c r="D245" s="11"/>
      <c r="E245" s="11"/>
      <c r="F245" s="13"/>
      <c r="G245" s="13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ht="15.75">
      <c r="A246" s="11"/>
      <c r="B246" s="11"/>
      <c r="C246" s="11"/>
      <c r="D246" s="11"/>
      <c r="E246" s="11"/>
      <c r="F246" s="13"/>
      <c r="G246" s="13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ht="15.75">
      <c r="A247" s="11"/>
      <c r="B247" s="11"/>
      <c r="C247" s="11"/>
      <c r="D247" s="11"/>
      <c r="E247" s="11"/>
      <c r="F247" s="13"/>
      <c r="G247" s="13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ht="15.75">
      <c r="A248" s="11"/>
      <c r="B248" s="11"/>
      <c r="C248" s="11"/>
      <c r="D248" s="11"/>
      <c r="E248" s="11"/>
      <c r="F248" s="13"/>
      <c r="G248" s="13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ht="15.75">
      <c r="A249" s="11"/>
      <c r="B249" s="11"/>
      <c r="C249" s="11"/>
      <c r="D249" s="11"/>
      <c r="E249" s="11"/>
      <c r="F249" s="13"/>
      <c r="G249" s="13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ht="15.75">
      <c r="A250" s="11"/>
      <c r="B250" s="11"/>
      <c r="C250" s="11"/>
      <c r="D250" s="11"/>
      <c r="E250" s="11"/>
      <c r="F250" s="13"/>
      <c r="G250" s="13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ht="15.75">
      <c r="A251" s="11"/>
      <c r="B251" s="11"/>
      <c r="C251" s="11"/>
      <c r="D251" s="11"/>
      <c r="E251" s="11"/>
      <c r="F251" s="13"/>
      <c r="G251" s="13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ht="15.75">
      <c r="A252" s="11"/>
      <c r="B252" s="11"/>
      <c r="C252" s="11"/>
      <c r="D252" s="11"/>
      <c r="E252" s="11"/>
      <c r="F252" s="13"/>
      <c r="G252" s="13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ht="15.75">
      <c r="A253" s="11"/>
      <c r="B253" s="11"/>
      <c r="C253" s="11"/>
      <c r="D253" s="11"/>
      <c r="E253" s="11"/>
      <c r="F253" s="13"/>
      <c r="G253" s="13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ht="15.75">
      <c r="A254" s="11"/>
      <c r="B254" s="11"/>
      <c r="C254" s="11"/>
      <c r="D254" s="11"/>
      <c r="E254" s="11"/>
      <c r="F254" s="13"/>
      <c r="G254" s="13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ht="15.75">
      <c r="A255" s="11"/>
      <c r="B255" s="11"/>
      <c r="C255" s="11"/>
      <c r="D255" s="11"/>
      <c r="E255" s="11"/>
      <c r="F255" s="13"/>
      <c r="G255" s="13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ht="15.75">
      <c r="A256" s="11"/>
      <c r="B256" s="11"/>
      <c r="C256" s="11"/>
      <c r="D256" s="11"/>
      <c r="E256" s="11"/>
      <c r="F256" s="13"/>
      <c r="G256" s="13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ht="15.75">
      <c r="A257" s="11"/>
      <c r="B257" s="11"/>
      <c r="C257" s="11"/>
      <c r="D257" s="11"/>
      <c r="E257" s="11"/>
      <c r="F257" s="13"/>
      <c r="G257" s="13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ht="15.75">
      <c r="A258" s="11"/>
      <c r="B258" s="11"/>
      <c r="C258" s="11"/>
      <c r="D258" s="11"/>
      <c r="E258" s="11"/>
      <c r="F258" s="13"/>
      <c r="G258" s="13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ht="15.75">
      <c r="A259" s="11"/>
      <c r="B259" s="11"/>
      <c r="C259" s="11"/>
      <c r="D259" s="11"/>
      <c r="E259" s="11"/>
      <c r="F259" s="13"/>
      <c r="G259" s="13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ht="15.75">
      <c r="A260" s="11"/>
      <c r="B260" s="11"/>
      <c r="C260" s="11"/>
      <c r="D260" s="11"/>
      <c r="E260" s="11"/>
      <c r="F260" s="13"/>
      <c r="G260" s="13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ht="15.75">
      <c r="A261" s="11"/>
      <c r="B261" s="11"/>
      <c r="C261" s="11"/>
      <c r="D261" s="11"/>
      <c r="E261" s="11"/>
      <c r="F261" s="13"/>
      <c r="G261" s="13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ht="15.75">
      <c r="A262" s="11"/>
      <c r="B262" s="11"/>
      <c r="C262" s="11"/>
      <c r="D262" s="11"/>
      <c r="E262" s="11"/>
      <c r="F262" s="13"/>
      <c r="G262" s="13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ht="15.75">
      <c r="A263" s="11"/>
      <c r="B263" s="11"/>
      <c r="C263" s="11"/>
      <c r="D263" s="11"/>
      <c r="E263" s="11"/>
      <c r="F263" s="13"/>
      <c r="G263" s="13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ht="15.75">
      <c r="A264" s="11"/>
      <c r="B264" s="11"/>
      <c r="C264" s="11"/>
      <c r="D264" s="11"/>
      <c r="E264" s="11"/>
      <c r="F264" s="13"/>
      <c r="G264" s="13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ht="15.75">
      <c r="A265" s="11"/>
      <c r="B265" s="11"/>
      <c r="C265" s="11"/>
      <c r="D265" s="11"/>
      <c r="E265" s="11"/>
      <c r="F265" s="13"/>
      <c r="G265" s="13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ht="15.75">
      <c r="A266" s="11"/>
      <c r="B266" s="11"/>
      <c r="C266" s="11"/>
      <c r="D266" s="11"/>
      <c r="E266" s="11"/>
      <c r="F266" s="13"/>
      <c r="G266" s="13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ht="15.75">
      <c r="A267" s="11"/>
      <c r="B267" s="11"/>
      <c r="C267" s="11"/>
      <c r="D267" s="11"/>
      <c r="E267" s="11"/>
      <c r="F267" s="13"/>
      <c r="G267" s="13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ht="15.75">
      <c r="A268" s="11"/>
      <c r="B268" s="11"/>
      <c r="C268" s="11"/>
      <c r="D268" s="11"/>
      <c r="E268" s="11"/>
      <c r="F268" s="13"/>
      <c r="G268" s="13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ht="15.75">
      <c r="A269" s="11"/>
      <c r="B269" s="11"/>
      <c r="C269" s="11"/>
      <c r="D269" s="11"/>
      <c r="E269" s="11"/>
      <c r="F269" s="13"/>
      <c r="G269" s="13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ht="15.75">
      <c r="A270" s="11"/>
      <c r="B270" s="11"/>
      <c r="C270" s="11"/>
      <c r="D270" s="11"/>
      <c r="E270" s="11"/>
      <c r="F270" s="13"/>
      <c r="G270" s="13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ht="15.75">
      <c r="A271" s="11"/>
      <c r="B271" s="11"/>
      <c r="C271" s="11"/>
      <c r="D271" s="11"/>
      <c r="E271" s="11"/>
      <c r="F271" s="13"/>
      <c r="G271" s="13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ht="15.75">
      <c r="A272" s="11"/>
      <c r="B272" s="11"/>
      <c r="C272" s="11"/>
      <c r="D272" s="11"/>
      <c r="E272" s="11"/>
      <c r="F272" s="13"/>
      <c r="G272" s="13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ht="15.75">
      <c r="A273" s="11"/>
      <c r="B273" s="11"/>
      <c r="C273" s="11"/>
      <c r="D273" s="11"/>
      <c r="E273" s="11"/>
      <c r="F273" s="13"/>
      <c r="G273" s="13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ht="15.75">
      <c r="A274" s="11"/>
      <c r="B274" s="11"/>
      <c r="C274" s="11"/>
      <c r="D274" s="11"/>
      <c r="E274" s="11"/>
      <c r="F274" s="13"/>
      <c r="G274" s="13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ht="15.75">
      <c r="A275" s="11"/>
      <c r="B275" s="11"/>
      <c r="C275" s="11"/>
      <c r="D275" s="11"/>
      <c r="E275" s="11"/>
      <c r="F275" s="13"/>
      <c r="G275" s="13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ht="15.75">
      <c r="A276" s="11"/>
      <c r="B276" s="11"/>
      <c r="C276" s="11"/>
      <c r="D276" s="11"/>
      <c r="E276" s="11"/>
      <c r="F276" s="13"/>
      <c r="G276" s="13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32" ht="15.75">
      <c r="A277" s="11"/>
      <c r="B277" s="11"/>
      <c r="C277" s="11"/>
      <c r="D277" s="11"/>
      <c r="E277" s="11"/>
      <c r="F277" s="13"/>
      <c r="G277" s="13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1:32" ht="15.75">
      <c r="A278" s="11"/>
      <c r="B278" s="11"/>
      <c r="C278" s="11"/>
      <c r="D278" s="11"/>
      <c r="E278" s="11"/>
      <c r="F278" s="13"/>
      <c r="G278" s="13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1:32" ht="15.75">
      <c r="A279" s="11"/>
      <c r="B279" s="11"/>
      <c r="C279" s="11"/>
      <c r="D279" s="11"/>
      <c r="E279" s="11"/>
      <c r="F279" s="13"/>
      <c r="G279" s="13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1:32" ht="15.75">
      <c r="A280" s="11"/>
      <c r="B280" s="11"/>
      <c r="C280" s="11"/>
      <c r="D280" s="11"/>
      <c r="E280" s="11"/>
      <c r="F280" s="13"/>
      <c r="G280" s="13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1:32" ht="15.75">
      <c r="A281" s="11"/>
      <c r="B281" s="11"/>
      <c r="C281" s="11"/>
      <c r="D281" s="11"/>
      <c r="E281" s="11"/>
      <c r="F281" s="13"/>
      <c r="G281" s="13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1:32" ht="15.75">
      <c r="A282" s="11"/>
      <c r="B282" s="11"/>
      <c r="C282" s="11"/>
      <c r="D282" s="11"/>
      <c r="E282" s="11"/>
      <c r="F282" s="13"/>
      <c r="G282" s="13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1:32" ht="15.75">
      <c r="A283" s="11"/>
      <c r="B283" s="11"/>
      <c r="C283" s="11"/>
      <c r="D283" s="11"/>
      <c r="E283" s="11"/>
      <c r="F283" s="13"/>
      <c r="G283" s="13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1:32" ht="15.75">
      <c r="A284" s="11"/>
      <c r="B284" s="11"/>
      <c r="C284" s="11"/>
      <c r="D284" s="11"/>
      <c r="E284" s="11"/>
      <c r="F284" s="13"/>
      <c r="G284" s="13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1:32" ht="15.75">
      <c r="A285" s="11"/>
      <c r="B285" s="11"/>
      <c r="C285" s="11"/>
      <c r="D285" s="11"/>
      <c r="E285" s="11"/>
      <c r="F285" s="13"/>
      <c r="G285" s="13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1:32" ht="15.75">
      <c r="A286" s="11"/>
      <c r="B286" s="11"/>
      <c r="C286" s="11"/>
      <c r="D286" s="11"/>
      <c r="E286" s="11"/>
      <c r="F286" s="13"/>
      <c r="G286" s="13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1:32" ht="15.75">
      <c r="A287" s="11"/>
      <c r="B287" s="11"/>
      <c r="C287" s="11"/>
      <c r="D287" s="11"/>
      <c r="E287" s="11"/>
      <c r="F287" s="13"/>
      <c r="G287" s="13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1:32" ht="15.75">
      <c r="A288" s="11"/>
      <c r="B288" s="11"/>
      <c r="C288" s="11"/>
      <c r="D288" s="11"/>
      <c r="E288" s="11"/>
      <c r="F288" s="13"/>
      <c r="G288" s="13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1:32" ht="15.75">
      <c r="A289" s="11"/>
      <c r="B289" s="11"/>
      <c r="C289" s="11"/>
      <c r="D289" s="11"/>
      <c r="E289" s="11"/>
      <c r="F289" s="13"/>
      <c r="G289" s="13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1:32" ht="15.75">
      <c r="A290" s="11"/>
      <c r="B290" s="11"/>
      <c r="C290" s="11"/>
      <c r="D290" s="11"/>
      <c r="E290" s="11"/>
      <c r="F290" s="13"/>
      <c r="G290" s="13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1:32" ht="15.75">
      <c r="A291" s="11"/>
      <c r="B291" s="11"/>
      <c r="C291" s="11"/>
      <c r="D291" s="11"/>
      <c r="E291" s="11"/>
      <c r="F291" s="13"/>
      <c r="G291" s="13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1:32" ht="15.75">
      <c r="A292" s="11"/>
      <c r="B292" s="11"/>
      <c r="C292" s="11"/>
      <c r="D292" s="11"/>
      <c r="E292" s="11"/>
      <c r="F292" s="13"/>
      <c r="G292" s="13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1:32" ht="15.75">
      <c r="A293" s="11"/>
      <c r="B293" s="11"/>
      <c r="C293" s="11"/>
      <c r="D293" s="11"/>
      <c r="E293" s="11"/>
      <c r="F293" s="13"/>
      <c r="G293" s="13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1:32" ht="15.75">
      <c r="A294" s="11"/>
      <c r="B294" s="11"/>
      <c r="C294" s="11"/>
      <c r="D294" s="11"/>
      <c r="E294" s="11"/>
      <c r="F294" s="13"/>
      <c r="G294" s="13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1:32" ht="15.75">
      <c r="A295" s="11"/>
      <c r="B295" s="11"/>
      <c r="C295" s="11"/>
      <c r="D295" s="11"/>
      <c r="E295" s="11"/>
      <c r="F295" s="13"/>
      <c r="G295" s="13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1:32" ht="15.75">
      <c r="A296" s="11"/>
      <c r="B296" s="11"/>
      <c r="C296" s="11"/>
      <c r="D296" s="11"/>
      <c r="E296" s="11"/>
      <c r="F296" s="13"/>
      <c r="G296" s="13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1:32" ht="15.75">
      <c r="A297" s="11"/>
      <c r="B297" s="11"/>
      <c r="C297" s="11"/>
      <c r="D297" s="11"/>
      <c r="E297" s="11"/>
      <c r="F297" s="13"/>
      <c r="G297" s="13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1:32" ht="15.75">
      <c r="A298" s="11"/>
      <c r="B298" s="11"/>
      <c r="C298" s="11"/>
      <c r="D298" s="11"/>
      <c r="E298" s="11"/>
      <c r="F298" s="13"/>
      <c r="G298" s="13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1:32" ht="15.75">
      <c r="A299" s="11"/>
      <c r="B299" s="11"/>
      <c r="C299" s="11"/>
      <c r="D299" s="11"/>
      <c r="E299" s="11"/>
      <c r="F299" s="13"/>
      <c r="G299" s="13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1:32" ht="15.75">
      <c r="A300" s="11"/>
      <c r="B300" s="11"/>
      <c r="C300" s="11"/>
      <c r="D300" s="11"/>
      <c r="E300" s="11"/>
      <c r="F300" s="13"/>
      <c r="G300" s="13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1:32" ht="15.75">
      <c r="A301" s="11"/>
      <c r="B301" s="11"/>
      <c r="C301" s="11"/>
      <c r="D301" s="11"/>
      <c r="E301" s="11"/>
      <c r="F301" s="13"/>
      <c r="G301" s="13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1:32" ht="15.75">
      <c r="A302" s="11"/>
      <c r="B302" s="11"/>
      <c r="C302" s="11"/>
      <c r="D302" s="11"/>
      <c r="E302" s="11"/>
      <c r="F302" s="13"/>
      <c r="G302" s="13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1:32" ht="15.75">
      <c r="A303" s="11"/>
      <c r="B303" s="11"/>
      <c r="C303" s="11"/>
      <c r="D303" s="11"/>
      <c r="E303" s="11"/>
      <c r="F303" s="13"/>
      <c r="G303" s="13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1:32" ht="15.75">
      <c r="A304" s="11"/>
      <c r="B304" s="11"/>
      <c r="C304" s="11"/>
      <c r="D304" s="11"/>
      <c r="E304" s="11"/>
      <c r="F304" s="13"/>
      <c r="G304" s="13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1:32" ht="15.75">
      <c r="A305" s="11"/>
      <c r="B305" s="11"/>
      <c r="C305" s="11"/>
      <c r="D305" s="11"/>
      <c r="E305" s="11"/>
      <c r="F305" s="13"/>
      <c r="G305" s="13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1:32" ht="15.75">
      <c r="A306" s="11"/>
      <c r="B306" s="11"/>
      <c r="C306" s="11"/>
      <c r="D306" s="11"/>
      <c r="E306" s="11"/>
      <c r="F306" s="13"/>
      <c r="G306" s="13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1:32" ht="15.75">
      <c r="A307" s="11"/>
      <c r="B307" s="11"/>
      <c r="C307" s="11"/>
      <c r="D307" s="11"/>
      <c r="E307" s="11"/>
      <c r="F307" s="13"/>
      <c r="G307" s="13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1:32" ht="15.75">
      <c r="A308" s="11"/>
      <c r="B308" s="11"/>
      <c r="C308" s="11"/>
      <c r="D308" s="11"/>
      <c r="E308" s="11"/>
      <c r="F308" s="13"/>
      <c r="G308" s="13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1:32" ht="15.75">
      <c r="A309" s="11"/>
      <c r="B309" s="11"/>
      <c r="C309" s="11"/>
      <c r="D309" s="11"/>
      <c r="E309" s="11"/>
      <c r="F309" s="13"/>
      <c r="G309" s="13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1:32" ht="15.75">
      <c r="A310" s="11"/>
      <c r="B310" s="11"/>
      <c r="C310" s="11"/>
      <c r="D310" s="11"/>
      <c r="E310" s="11"/>
      <c r="F310" s="13"/>
      <c r="G310" s="13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1:32" ht="15.75">
      <c r="A311" s="11"/>
      <c r="B311" s="11"/>
      <c r="C311" s="11"/>
      <c r="D311" s="11"/>
      <c r="E311" s="11"/>
      <c r="F311" s="13"/>
      <c r="G311" s="13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1:32" ht="15.75">
      <c r="A312" s="11"/>
      <c r="B312" s="11"/>
      <c r="C312" s="11"/>
      <c r="D312" s="11"/>
      <c r="E312" s="11"/>
      <c r="F312" s="13"/>
      <c r="G312" s="13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1:32" ht="15.75">
      <c r="A313" s="11"/>
      <c r="B313" s="11"/>
      <c r="C313" s="11"/>
      <c r="D313" s="11"/>
      <c r="E313" s="11"/>
      <c r="F313" s="13"/>
      <c r="G313" s="13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1:32" ht="15.75">
      <c r="A314" s="11"/>
      <c r="B314" s="11"/>
      <c r="C314" s="11"/>
      <c r="D314" s="11"/>
      <c r="E314" s="11"/>
      <c r="F314" s="13"/>
      <c r="G314" s="13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1:32" ht="15.75">
      <c r="A315" s="11"/>
      <c r="B315" s="11"/>
      <c r="C315" s="11"/>
      <c r="D315" s="11"/>
      <c r="E315" s="11"/>
      <c r="F315" s="13"/>
      <c r="G315" s="13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1:32" ht="15.75">
      <c r="A316" s="11"/>
      <c r="B316" s="11"/>
      <c r="C316" s="11"/>
      <c r="D316" s="11"/>
      <c r="E316" s="11"/>
      <c r="F316" s="13"/>
      <c r="G316" s="13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1:32" ht="15.75">
      <c r="A317" s="11"/>
      <c r="B317" s="11"/>
      <c r="C317" s="11"/>
      <c r="D317" s="11"/>
      <c r="E317" s="11"/>
      <c r="F317" s="13"/>
      <c r="G317" s="13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1:32" ht="15.75">
      <c r="A318" s="11"/>
      <c r="B318" s="11"/>
      <c r="C318" s="11"/>
      <c r="D318" s="11"/>
      <c r="E318" s="11"/>
      <c r="F318" s="13"/>
      <c r="G318" s="13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1:32" ht="15.75">
      <c r="A319" s="11"/>
      <c r="B319" s="11"/>
      <c r="C319" s="11"/>
      <c r="D319" s="11"/>
      <c r="E319" s="11"/>
      <c r="F319" s="13"/>
      <c r="G319" s="13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1:32" ht="15.75">
      <c r="A320" s="11"/>
      <c r="B320" s="11"/>
      <c r="C320" s="11"/>
      <c r="D320" s="11"/>
      <c r="E320" s="11"/>
      <c r="F320" s="13"/>
      <c r="G320" s="13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1:32" ht="15.75">
      <c r="A321" s="11"/>
      <c r="B321" s="11"/>
      <c r="C321" s="11"/>
      <c r="D321" s="11"/>
      <c r="E321" s="11"/>
      <c r="F321" s="13"/>
      <c r="G321" s="13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1:32" ht="15.75">
      <c r="A322" s="11"/>
      <c r="B322" s="11"/>
      <c r="C322" s="11"/>
      <c r="D322" s="11"/>
      <c r="E322" s="11"/>
      <c r="F322" s="13"/>
      <c r="G322" s="13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1:32" ht="15.75">
      <c r="A323" s="11"/>
      <c r="B323" s="11"/>
      <c r="C323" s="11"/>
      <c r="D323" s="11"/>
      <c r="E323" s="11"/>
      <c r="F323" s="13"/>
      <c r="G323" s="13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1:32" ht="15.75">
      <c r="A324" s="11"/>
      <c r="B324" s="11"/>
      <c r="C324" s="11"/>
      <c r="D324" s="11"/>
      <c r="E324" s="11"/>
      <c r="F324" s="13"/>
      <c r="G324" s="13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1:32" ht="15.75">
      <c r="A325" s="11"/>
      <c r="B325" s="11"/>
      <c r="C325" s="11"/>
      <c r="D325" s="11"/>
      <c r="E325" s="11"/>
      <c r="F325" s="13"/>
      <c r="G325" s="13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1:32" ht="15.75">
      <c r="A326" s="11"/>
      <c r="B326" s="11"/>
      <c r="C326" s="11"/>
      <c r="D326" s="11"/>
      <c r="E326" s="11"/>
      <c r="F326" s="13"/>
      <c r="G326" s="13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1:32" ht="15.75">
      <c r="A327" s="11"/>
      <c r="B327" s="11"/>
      <c r="C327" s="11"/>
      <c r="D327" s="11"/>
      <c r="E327" s="11"/>
      <c r="F327" s="13"/>
      <c r="G327" s="13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1:32" ht="15.75">
      <c r="A328" s="11"/>
      <c r="B328" s="11"/>
      <c r="C328" s="11"/>
      <c r="D328" s="11"/>
      <c r="E328" s="11"/>
      <c r="F328" s="13"/>
      <c r="G328" s="13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1:32" ht="15.75">
      <c r="A329" s="11"/>
      <c r="B329" s="11"/>
      <c r="C329" s="11"/>
      <c r="D329" s="11"/>
      <c r="E329" s="11"/>
      <c r="F329" s="13"/>
      <c r="G329" s="13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1:32" ht="15.75">
      <c r="A330" s="11"/>
      <c r="B330" s="11"/>
      <c r="C330" s="11"/>
      <c r="D330" s="11"/>
      <c r="E330" s="11"/>
      <c r="F330" s="13"/>
      <c r="G330" s="13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1:32" ht="15.75">
      <c r="A331" s="11"/>
      <c r="B331" s="11"/>
      <c r="C331" s="11"/>
      <c r="D331" s="11"/>
      <c r="E331" s="11"/>
      <c r="F331" s="13"/>
      <c r="G331" s="13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1:32" ht="15.75">
      <c r="A332" s="11"/>
      <c r="B332" s="11"/>
      <c r="C332" s="11"/>
      <c r="D332" s="11"/>
      <c r="E332" s="11"/>
      <c r="F332" s="13"/>
      <c r="G332" s="13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1:32" ht="15.75">
      <c r="A333" s="11"/>
      <c r="B333" s="11"/>
      <c r="C333" s="11"/>
      <c r="D333" s="11"/>
      <c r="E333" s="11"/>
      <c r="F333" s="13"/>
      <c r="G333" s="13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1:32" ht="15.75">
      <c r="A334" s="11"/>
      <c r="B334" s="11"/>
      <c r="C334" s="11"/>
      <c r="D334" s="11"/>
      <c r="E334" s="11"/>
      <c r="F334" s="13"/>
      <c r="G334" s="13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1:32" ht="15.75">
      <c r="A335" s="11"/>
      <c r="B335" s="11"/>
      <c r="C335" s="11"/>
      <c r="D335" s="11"/>
      <c r="E335" s="11"/>
      <c r="F335" s="13"/>
      <c r="G335" s="13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1:32" ht="15.75">
      <c r="A336" s="11"/>
      <c r="B336" s="11"/>
      <c r="C336" s="11"/>
      <c r="D336" s="11"/>
      <c r="E336" s="11"/>
      <c r="F336" s="13"/>
      <c r="G336" s="13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1:32" ht="15.75">
      <c r="A337" s="11"/>
      <c r="B337" s="11"/>
      <c r="C337" s="11"/>
      <c r="D337" s="11"/>
      <c r="E337" s="11"/>
      <c r="F337" s="13"/>
      <c r="G337" s="13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1:32" ht="15.75">
      <c r="A338" s="11"/>
      <c r="B338" s="11"/>
      <c r="C338" s="11"/>
      <c r="D338" s="11"/>
      <c r="E338" s="11"/>
      <c r="F338" s="13"/>
      <c r="G338" s="13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1:32" ht="15.75">
      <c r="A339" s="11"/>
      <c r="B339" s="11"/>
      <c r="C339" s="11"/>
      <c r="D339" s="11"/>
      <c r="E339" s="11"/>
      <c r="F339" s="13"/>
      <c r="G339" s="13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1:32" ht="15.75">
      <c r="A340" s="11"/>
      <c r="B340" s="11"/>
      <c r="C340" s="11"/>
      <c r="D340" s="11"/>
      <c r="E340" s="11"/>
      <c r="F340" s="13"/>
      <c r="G340" s="13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1:32" ht="15.75">
      <c r="A341" s="11"/>
      <c r="B341" s="11"/>
      <c r="C341" s="11"/>
      <c r="D341" s="11"/>
      <c r="E341" s="11"/>
      <c r="F341" s="13"/>
      <c r="G341" s="13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1:32" ht="15.75">
      <c r="A342" s="11"/>
      <c r="B342" s="11"/>
      <c r="C342" s="11"/>
      <c r="D342" s="11"/>
      <c r="E342" s="11"/>
      <c r="F342" s="13"/>
      <c r="G342" s="13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1:32" ht="15.75">
      <c r="A343" s="11"/>
      <c r="B343" s="11"/>
      <c r="C343" s="11"/>
      <c r="D343" s="11"/>
      <c r="E343" s="11"/>
      <c r="F343" s="13"/>
      <c r="G343" s="13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1:32" ht="15.75">
      <c r="A344" s="11"/>
      <c r="B344" s="11"/>
      <c r="C344" s="11"/>
      <c r="D344" s="11"/>
      <c r="E344" s="11"/>
      <c r="F344" s="13"/>
      <c r="G344" s="13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1:32" ht="15.75">
      <c r="A345" s="11"/>
      <c r="B345" s="11"/>
      <c r="C345" s="11"/>
      <c r="D345" s="11"/>
      <c r="E345" s="11"/>
      <c r="F345" s="13"/>
      <c r="G345" s="13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1:32" ht="15.75">
      <c r="A346" s="11"/>
      <c r="B346" s="11"/>
      <c r="C346" s="11"/>
      <c r="D346" s="11"/>
      <c r="E346" s="11"/>
      <c r="F346" s="13"/>
      <c r="G346" s="13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1:32" ht="15.75">
      <c r="A347" s="11"/>
      <c r="B347" s="11"/>
      <c r="C347" s="11"/>
      <c r="D347" s="11"/>
      <c r="E347" s="11"/>
      <c r="F347" s="13"/>
      <c r="G347" s="13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1:32" ht="15.75">
      <c r="A348" s="11"/>
      <c r="B348" s="11"/>
      <c r="C348" s="11"/>
      <c r="D348" s="11"/>
      <c r="E348" s="11"/>
      <c r="F348" s="13"/>
      <c r="G348" s="13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1:32" ht="15.75">
      <c r="A349" s="11"/>
      <c r="B349" s="11"/>
      <c r="C349" s="11"/>
      <c r="D349" s="11"/>
      <c r="E349" s="11"/>
      <c r="F349" s="13"/>
      <c r="G349" s="13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1:32" ht="15.75">
      <c r="A350" s="11"/>
      <c r="B350" s="11"/>
      <c r="C350" s="11"/>
      <c r="D350" s="11"/>
      <c r="E350" s="11"/>
      <c r="F350" s="13"/>
      <c r="G350" s="13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1:32" ht="15.75">
      <c r="A351" s="11"/>
      <c r="B351" s="11"/>
      <c r="C351" s="11"/>
      <c r="D351" s="11"/>
      <c r="E351" s="11"/>
      <c r="F351" s="13"/>
      <c r="G351" s="13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1:32" ht="15.75">
      <c r="A352" s="11"/>
      <c r="B352" s="11"/>
      <c r="C352" s="11"/>
      <c r="D352" s="11"/>
      <c r="E352" s="11"/>
      <c r="F352" s="13"/>
      <c r="G352" s="13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1:32" ht="15.75">
      <c r="A353" s="11"/>
      <c r="B353" s="11"/>
      <c r="C353" s="11"/>
      <c r="D353" s="11"/>
      <c r="E353" s="11"/>
      <c r="F353" s="13"/>
      <c r="G353" s="13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1:32" ht="15.75">
      <c r="A354" s="11"/>
      <c r="B354" s="11"/>
      <c r="C354" s="11"/>
      <c r="D354" s="11"/>
      <c r="E354" s="11"/>
      <c r="F354" s="13"/>
      <c r="G354" s="13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1:32" ht="15.75">
      <c r="A355" s="11"/>
      <c r="B355" s="11"/>
      <c r="C355" s="11"/>
      <c r="D355" s="11"/>
      <c r="E355" s="11"/>
      <c r="F355" s="13"/>
      <c r="G355" s="13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1:32" ht="15.75">
      <c r="A356" s="11"/>
      <c r="B356" s="11"/>
      <c r="C356" s="11"/>
      <c r="D356" s="11"/>
      <c r="E356" s="11"/>
      <c r="F356" s="13"/>
      <c r="G356" s="13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1:32" ht="15.75">
      <c r="A357" s="11"/>
      <c r="B357" s="11"/>
      <c r="C357" s="11"/>
      <c r="D357" s="11"/>
      <c r="E357" s="11"/>
      <c r="F357" s="13"/>
      <c r="G357" s="13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1:32" ht="15.75">
      <c r="A358" s="11"/>
      <c r="B358" s="11"/>
      <c r="C358" s="11"/>
      <c r="D358" s="11"/>
      <c r="E358" s="11"/>
      <c r="F358" s="13"/>
      <c r="G358" s="13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1:32" ht="15.75">
      <c r="A359" s="11"/>
      <c r="B359" s="11"/>
      <c r="C359" s="11"/>
      <c r="D359" s="11"/>
      <c r="E359" s="11"/>
      <c r="F359" s="13"/>
      <c r="G359" s="13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1:32" ht="15.75">
      <c r="A360" s="11"/>
      <c r="B360" s="11"/>
      <c r="C360" s="11"/>
      <c r="D360" s="11"/>
      <c r="E360" s="11"/>
      <c r="F360" s="13"/>
      <c r="G360" s="13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1:32" ht="15.75">
      <c r="A361" s="11"/>
      <c r="B361" s="11"/>
      <c r="C361" s="11"/>
      <c r="D361" s="11"/>
      <c r="E361" s="11"/>
      <c r="F361" s="13"/>
      <c r="G361" s="13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1:32" ht="15.75">
      <c r="A362" s="11"/>
      <c r="B362" s="11"/>
      <c r="C362" s="11"/>
      <c r="D362" s="11"/>
      <c r="E362" s="11"/>
      <c r="F362" s="13"/>
      <c r="G362" s="13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1:32" ht="15.75">
      <c r="A363" s="11"/>
      <c r="B363" s="11"/>
      <c r="C363" s="11"/>
      <c r="D363" s="11"/>
      <c r="E363" s="11"/>
      <c r="F363" s="13"/>
      <c r="G363" s="13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1:32" ht="15.75">
      <c r="A364" s="11"/>
      <c r="B364" s="11"/>
      <c r="C364" s="11"/>
      <c r="D364" s="11"/>
      <c r="E364" s="11"/>
      <c r="F364" s="13"/>
      <c r="G364" s="13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1:32" ht="15.75">
      <c r="A365" s="11"/>
      <c r="B365" s="11"/>
      <c r="C365" s="11"/>
      <c r="D365" s="11"/>
      <c r="E365" s="11"/>
      <c r="F365" s="13"/>
      <c r="G365" s="13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1:32" ht="15.75">
      <c r="A366" s="11"/>
      <c r="B366" s="11"/>
      <c r="C366" s="11"/>
      <c r="D366" s="11"/>
      <c r="E366" s="11"/>
      <c r="F366" s="13"/>
      <c r="G366" s="13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1:32" ht="15.75">
      <c r="A367" s="11"/>
      <c r="B367" s="11"/>
      <c r="C367" s="11"/>
      <c r="D367" s="11"/>
      <c r="E367" s="11"/>
      <c r="F367" s="13"/>
      <c r="G367" s="13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</row>
    <row r="368" spans="1:32" ht="15.75">
      <c r="A368" s="11"/>
      <c r="B368" s="11"/>
      <c r="C368" s="11"/>
      <c r="D368" s="11"/>
      <c r="E368" s="11"/>
      <c r="F368" s="13"/>
      <c r="G368" s="13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</row>
    <row r="369" spans="1:32" ht="15.75">
      <c r="A369" s="11"/>
      <c r="B369" s="11"/>
      <c r="C369" s="11"/>
      <c r="D369" s="11"/>
      <c r="E369" s="11"/>
      <c r="F369" s="13"/>
      <c r="G369" s="13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</row>
    <row r="370" spans="1:32" ht="15.75">
      <c r="A370" s="11"/>
      <c r="B370" s="11"/>
      <c r="C370" s="11"/>
      <c r="D370" s="11"/>
      <c r="E370" s="11"/>
      <c r="F370" s="13"/>
      <c r="G370" s="13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</row>
    <row r="371" spans="1:32" ht="15.75">
      <c r="A371" s="11"/>
      <c r="B371" s="11"/>
      <c r="C371" s="11"/>
      <c r="D371" s="11"/>
      <c r="E371" s="11"/>
      <c r="F371" s="13"/>
      <c r="G371" s="13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</row>
    <row r="372" spans="1:32" ht="15.75">
      <c r="A372" s="11"/>
      <c r="B372" s="11"/>
      <c r="C372" s="11"/>
      <c r="D372" s="11"/>
      <c r="E372" s="11"/>
      <c r="F372" s="13"/>
      <c r="G372" s="13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1:32" ht="15.75">
      <c r="A373" s="11"/>
      <c r="B373" s="11"/>
      <c r="C373" s="11"/>
      <c r="D373" s="11"/>
      <c r="E373" s="11"/>
      <c r="F373" s="13"/>
      <c r="G373" s="13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1:32" ht="15.75">
      <c r="A374" s="11"/>
      <c r="B374" s="11"/>
      <c r="C374" s="11"/>
      <c r="D374" s="11"/>
      <c r="E374" s="11"/>
      <c r="F374" s="13"/>
      <c r="G374" s="13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1:32" ht="15.75">
      <c r="A375" s="11"/>
      <c r="B375" s="11"/>
      <c r="C375" s="11"/>
      <c r="D375" s="11"/>
      <c r="E375" s="11"/>
      <c r="F375" s="13"/>
      <c r="G375" s="13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1:32" ht="15.75">
      <c r="A376" s="11"/>
      <c r="B376" s="11"/>
      <c r="C376" s="11"/>
      <c r="D376" s="11"/>
      <c r="E376" s="11"/>
      <c r="F376" s="13"/>
      <c r="G376" s="13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1:32" ht="15.75">
      <c r="A377" s="11"/>
      <c r="B377" s="11"/>
      <c r="C377" s="11"/>
      <c r="D377" s="11"/>
      <c r="E377" s="11"/>
      <c r="F377" s="13"/>
      <c r="G377" s="13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1:32" ht="15.75">
      <c r="A378" s="11"/>
      <c r="B378" s="11"/>
      <c r="C378" s="11"/>
      <c r="D378" s="11"/>
      <c r="E378" s="11"/>
      <c r="F378" s="13"/>
      <c r="G378" s="13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1:32" ht="15.75">
      <c r="A379" s="11"/>
      <c r="B379" s="11"/>
      <c r="C379" s="11"/>
      <c r="D379" s="11"/>
      <c r="E379" s="11"/>
      <c r="F379" s="13"/>
      <c r="G379" s="13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1:32" ht="15.75">
      <c r="A380" s="11"/>
      <c r="B380" s="11"/>
      <c r="C380" s="11"/>
      <c r="D380" s="11"/>
      <c r="E380" s="11"/>
      <c r="F380" s="13"/>
      <c r="G380" s="13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spans="1:32" ht="15.75">
      <c r="A381" s="11"/>
      <c r="B381" s="11"/>
      <c r="C381" s="11"/>
      <c r="D381" s="11"/>
      <c r="E381" s="11"/>
      <c r="F381" s="13"/>
      <c r="G381" s="13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</row>
    <row r="382" spans="1:32" ht="15.75">
      <c r="A382" s="11"/>
      <c r="B382" s="11"/>
      <c r="C382" s="11"/>
      <c r="D382" s="11"/>
      <c r="E382" s="11"/>
      <c r="F382" s="13"/>
      <c r="G382" s="13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</row>
    <row r="383" spans="1:32" ht="15.75">
      <c r="A383" s="11"/>
      <c r="B383" s="11"/>
      <c r="C383" s="11"/>
      <c r="D383" s="11"/>
      <c r="E383" s="11"/>
      <c r="F383" s="13"/>
      <c r="G383" s="13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</row>
    <row r="384" spans="1:32" ht="15.75">
      <c r="A384" s="11"/>
      <c r="B384" s="11"/>
      <c r="C384" s="11"/>
      <c r="D384" s="11"/>
      <c r="E384" s="11"/>
      <c r="F384" s="13"/>
      <c r="G384" s="13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</row>
    <row r="385" spans="1:32" ht="15.75">
      <c r="A385" s="11"/>
      <c r="B385" s="11"/>
      <c r="C385" s="11"/>
      <c r="D385" s="11"/>
      <c r="E385" s="11"/>
      <c r="F385" s="13"/>
      <c r="G385" s="13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</row>
    <row r="386" spans="1:32" ht="15.75">
      <c r="A386" s="11"/>
      <c r="B386" s="11"/>
      <c r="C386" s="11"/>
      <c r="D386" s="11"/>
      <c r="E386" s="11"/>
      <c r="F386" s="13"/>
      <c r="G386" s="13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</row>
    <row r="387" spans="1:32" ht="15.75">
      <c r="A387" s="11"/>
      <c r="B387" s="11"/>
      <c r="C387" s="11"/>
      <c r="D387" s="11"/>
      <c r="E387" s="11"/>
      <c r="F387" s="13"/>
      <c r="G387" s="13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</row>
    <row r="388" spans="1:32" ht="15.75">
      <c r="A388" s="11"/>
      <c r="B388" s="11"/>
      <c r="C388" s="11"/>
      <c r="D388" s="11"/>
      <c r="E388" s="11"/>
      <c r="F388" s="13"/>
      <c r="G388" s="13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</row>
    <row r="389" spans="1:32" ht="15.75">
      <c r="A389" s="11"/>
      <c r="B389" s="11"/>
      <c r="C389" s="11"/>
      <c r="D389" s="11"/>
      <c r="E389" s="11"/>
      <c r="F389" s="13"/>
      <c r="G389" s="13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</row>
    <row r="390" spans="1:32" ht="15.75">
      <c r="A390" s="11"/>
      <c r="B390" s="11"/>
      <c r="C390" s="11"/>
      <c r="D390" s="11"/>
      <c r="E390" s="11"/>
      <c r="F390" s="13"/>
      <c r="G390" s="13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</row>
    <row r="391" spans="1:32" ht="15.75">
      <c r="A391" s="11"/>
      <c r="B391" s="11"/>
      <c r="C391" s="11"/>
      <c r="D391" s="11"/>
      <c r="E391" s="11"/>
      <c r="F391" s="13"/>
      <c r="G391" s="13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</row>
    <row r="392" spans="1:32" ht="15.75">
      <c r="A392" s="11"/>
      <c r="B392" s="11"/>
      <c r="C392" s="11"/>
      <c r="D392" s="11"/>
      <c r="E392" s="11"/>
      <c r="F392" s="13"/>
      <c r="G392" s="13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</row>
    <row r="393" spans="1:32" ht="15.75">
      <c r="A393" s="11"/>
      <c r="B393" s="11"/>
      <c r="C393" s="11"/>
      <c r="D393" s="11"/>
      <c r="E393" s="11"/>
      <c r="F393" s="13"/>
      <c r="G393" s="13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</row>
    <row r="394" spans="1:32" ht="15.75">
      <c r="A394" s="11"/>
      <c r="B394" s="11"/>
      <c r="C394" s="11"/>
      <c r="D394" s="11"/>
      <c r="E394" s="11"/>
      <c r="F394" s="13"/>
      <c r="G394" s="13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</row>
    <row r="395" spans="1:32" ht="15.75">
      <c r="A395" s="11"/>
      <c r="B395" s="11"/>
      <c r="C395" s="11"/>
      <c r="D395" s="11"/>
      <c r="E395" s="11"/>
      <c r="F395" s="13"/>
      <c r="G395" s="13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</row>
    <row r="396" spans="1:32" ht="15.75">
      <c r="A396" s="11"/>
      <c r="B396" s="11"/>
      <c r="C396" s="11"/>
      <c r="D396" s="11"/>
      <c r="E396" s="11"/>
      <c r="F396" s="13"/>
      <c r="G396" s="13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</row>
    <row r="397" spans="1:32" ht="15.75">
      <c r="A397" s="11"/>
      <c r="B397" s="11"/>
      <c r="C397" s="11"/>
      <c r="D397" s="11"/>
      <c r="E397" s="11"/>
      <c r="F397" s="13"/>
      <c r="G397" s="13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</row>
    <row r="398" spans="1:32" ht="15.75">
      <c r="A398" s="11"/>
      <c r="B398" s="11"/>
      <c r="C398" s="11"/>
      <c r="D398" s="11"/>
      <c r="E398" s="11"/>
      <c r="F398" s="13"/>
      <c r="G398" s="13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</row>
    <row r="399" spans="1:32" ht="15.75">
      <c r="A399" s="11"/>
      <c r="B399" s="11"/>
      <c r="C399" s="11"/>
      <c r="D399" s="11"/>
      <c r="E399" s="11"/>
      <c r="F399" s="13"/>
      <c r="G399" s="13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</row>
    <row r="400" spans="1:32" ht="15.75">
      <c r="A400" s="11"/>
      <c r="B400" s="11"/>
      <c r="C400" s="11"/>
      <c r="D400" s="11"/>
      <c r="E400" s="11"/>
      <c r="F400" s="13"/>
      <c r="G400" s="13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</row>
    <row r="401" spans="1:32" ht="15.75">
      <c r="A401" s="11"/>
      <c r="B401" s="11"/>
      <c r="C401" s="11"/>
      <c r="D401" s="11"/>
      <c r="E401" s="11"/>
      <c r="F401" s="13"/>
      <c r="G401" s="13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</row>
    <row r="402" spans="1:32" ht="15.75">
      <c r="A402" s="11"/>
      <c r="B402" s="11"/>
      <c r="C402" s="11"/>
      <c r="D402" s="11"/>
      <c r="E402" s="11"/>
      <c r="F402" s="13"/>
      <c r="G402" s="13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</row>
    <row r="403" spans="1:32" ht="15.75">
      <c r="A403" s="11"/>
      <c r="B403" s="11"/>
      <c r="C403" s="11"/>
      <c r="D403" s="11"/>
      <c r="E403" s="11"/>
      <c r="F403" s="13"/>
      <c r="G403" s="13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</row>
    <row r="404" spans="1:32" ht="15.75">
      <c r="A404" s="11"/>
      <c r="B404" s="11"/>
      <c r="C404" s="11"/>
      <c r="D404" s="11"/>
      <c r="E404" s="11"/>
      <c r="F404" s="13"/>
      <c r="G404" s="13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</row>
    <row r="405" spans="1:32" ht="15.75">
      <c r="A405" s="11"/>
      <c r="B405" s="11"/>
      <c r="C405" s="11"/>
      <c r="D405" s="11"/>
      <c r="E405" s="11"/>
      <c r="F405" s="13"/>
      <c r="G405" s="13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</row>
    <row r="406" spans="1:32" ht="15.75">
      <c r="A406" s="11"/>
      <c r="B406" s="11"/>
      <c r="C406" s="11"/>
      <c r="D406" s="11"/>
      <c r="E406" s="11"/>
      <c r="F406" s="13"/>
      <c r="G406" s="13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</row>
    <row r="407" spans="1:32" ht="15.75">
      <c r="A407" s="11"/>
      <c r="B407" s="11"/>
      <c r="C407" s="11"/>
      <c r="D407" s="11"/>
      <c r="E407" s="11"/>
      <c r="F407" s="13"/>
      <c r="G407" s="13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</row>
    <row r="408" spans="1:32" ht="15.75">
      <c r="A408" s="11"/>
      <c r="B408" s="11"/>
      <c r="C408" s="11"/>
      <c r="D408" s="11"/>
      <c r="E408" s="11"/>
      <c r="F408" s="13"/>
      <c r="G408" s="13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</row>
    <row r="409" spans="1:32" ht="15.75">
      <c r="A409" s="11"/>
      <c r="B409" s="11"/>
      <c r="C409" s="11"/>
      <c r="D409" s="11"/>
      <c r="E409" s="11"/>
      <c r="F409" s="13"/>
      <c r="G409" s="13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</row>
    <row r="410" spans="1:32" ht="15.75">
      <c r="A410" s="11"/>
      <c r="B410" s="11"/>
      <c r="C410" s="11"/>
      <c r="D410" s="11"/>
      <c r="E410" s="11"/>
      <c r="F410" s="13"/>
      <c r="G410" s="13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</row>
    <row r="411" spans="1:32" ht="15.75">
      <c r="A411" s="11"/>
      <c r="B411" s="11"/>
      <c r="C411" s="11"/>
      <c r="D411" s="11"/>
      <c r="E411" s="11"/>
      <c r="F411" s="13"/>
      <c r="G411" s="13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</row>
    <row r="412" spans="1:32" ht="15.75">
      <c r="A412" s="11"/>
      <c r="B412" s="11"/>
      <c r="C412" s="11"/>
      <c r="D412" s="11"/>
      <c r="E412" s="11"/>
      <c r="F412" s="13"/>
      <c r="G412" s="13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</row>
    <row r="413" spans="1:32" ht="15.75">
      <c r="A413" s="11"/>
      <c r="B413" s="11"/>
      <c r="C413" s="11"/>
      <c r="D413" s="11"/>
      <c r="E413" s="11"/>
      <c r="F413" s="13"/>
      <c r="G413" s="13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</row>
    <row r="414" spans="1:32" ht="15.75">
      <c r="A414" s="11"/>
      <c r="B414" s="11"/>
      <c r="C414" s="11"/>
      <c r="D414" s="11"/>
      <c r="E414" s="11"/>
      <c r="F414" s="13"/>
      <c r="G414" s="13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</row>
    <row r="415" spans="1:32" ht="15.75">
      <c r="A415" s="11"/>
      <c r="B415" s="11"/>
      <c r="C415" s="11"/>
      <c r="D415" s="11"/>
      <c r="E415" s="11"/>
      <c r="F415" s="13"/>
      <c r="G415" s="13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</row>
    <row r="416" spans="1:32" ht="15.75">
      <c r="A416" s="11"/>
      <c r="B416" s="11"/>
      <c r="C416" s="11"/>
      <c r="D416" s="11"/>
      <c r="E416" s="11"/>
      <c r="F416" s="13"/>
      <c r="G416" s="13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</row>
    <row r="417" spans="1:32" ht="15.75">
      <c r="A417" s="11"/>
      <c r="B417" s="11"/>
      <c r="C417" s="11"/>
      <c r="D417" s="11"/>
      <c r="E417" s="11"/>
      <c r="F417" s="13"/>
      <c r="G417" s="13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</row>
    <row r="418" spans="1:32" ht="15.75">
      <c r="A418" s="11"/>
      <c r="B418" s="11"/>
      <c r="C418" s="11"/>
      <c r="D418" s="11"/>
      <c r="E418" s="11"/>
      <c r="F418" s="13"/>
      <c r="G418" s="13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</row>
    <row r="419" spans="1:32" ht="15.75">
      <c r="A419" s="11"/>
      <c r="B419" s="11"/>
      <c r="C419" s="11"/>
      <c r="D419" s="11"/>
      <c r="E419" s="11"/>
      <c r="F419" s="13"/>
      <c r="G419" s="13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</row>
    <row r="420" spans="1:32" ht="15.75">
      <c r="A420" s="11"/>
      <c r="B420" s="11"/>
      <c r="C420" s="11"/>
      <c r="D420" s="11"/>
      <c r="E420" s="11"/>
      <c r="F420" s="13"/>
      <c r="G420" s="13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</row>
    <row r="421" spans="1:32" ht="15.75">
      <c r="A421" s="11"/>
      <c r="B421" s="11"/>
      <c r="C421" s="11"/>
      <c r="D421" s="11"/>
      <c r="E421" s="11"/>
      <c r="F421" s="13"/>
      <c r="G421" s="13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</row>
    <row r="422" spans="1:32" ht="15.75">
      <c r="A422" s="11"/>
      <c r="B422" s="11"/>
      <c r="C422" s="11"/>
      <c r="D422" s="11"/>
      <c r="E422" s="11"/>
      <c r="F422" s="13"/>
      <c r="G422" s="13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</row>
    <row r="423" spans="1:32" ht="15.75">
      <c r="A423" s="11"/>
      <c r="B423" s="11"/>
      <c r="C423" s="11"/>
      <c r="D423" s="11"/>
      <c r="E423" s="11"/>
      <c r="F423" s="13"/>
      <c r="G423" s="13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</row>
    <row r="424" spans="1:32" ht="15.75">
      <c r="A424" s="11"/>
      <c r="B424" s="11"/>
      <c r="C424" s="11"/>
      <c r="D424" s="11"/>
      <c r="E424" s="11"/>
      <c r="F424" s="13"/>
      <c r="G424" s="13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</row>
    <row r="425" spans="1:32" ht="15.75">
      <c r="A425" s="11"/>
      <c r="B425" s="11"/>
      <c r="C425" s="11"/>
      <c r="D425" s="11"/>
      <c r="E425" s="11"/>
      <c r="F425" s="13"/>
      <c r="G425" s="13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</row>
    <row r="426" spans="1:32" ht="15.75">
      <c r="A426" s="11"/>
      <c r="B426" s="11"/>
      <c r="C426" s="11"/>
      <c r="D426" s="11"/>
      <c r="E426" s="11"/>
      <c r="F426" s="13"/>
      <c r="G426" s="13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</row>
    <row r="427" spans="1:32" ht="15.75">
      <c r="A427" s="11"/>
      <c r="B427" s="11"/>
      <c r="C427" s="11"/>
      <c r="D427" s="11"/>
      <c r="E427" s="11"/>
      <c r="F427" s="13"/>
      <c r="G427" s="13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</row>
    <row r="428" spans="1:32" ht="15.75">
      <c r="A428" s="11"/>
      <c r="B428" s="11"/>
      <c r="C428" s="11"/>
      <c r="D428" s="11"/>
      <c r="E428" s="11"/>
      <c r="F428" s="13"/>
      <c r="G428" s="13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</row>
    <row r="429" spans="1:32" ht="15.75">
      <c r="A429" s="11"/>
      <c r="B429" s="11"/>
      <c r="C429" s="11"/>
      <c r="D429" s="11"/>
      <c r="E429" s="11"/>
      <c r="F429" s="13"/>
      <c r="G429" s="13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</row>
    <row r="430" spans="1:32" ht="15.75">
      <c r="A430" s="11"/>
      <c r="B430" s="11"/>
      <c r="C430" s="11"/>
      <c r="D430" s="11"/>
      <c r="E430" s="11"/>
      <c r="F430" s="13"/>
      <c r="G430" s="13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</row>
    <row r="431" spans="1:32" ht="15.75">
      <c r="A431" s="11"/>
      <c r="B431" s="11"/>
      <c r="C431" s="11"/>
      <c r="D431" s="11"/>
      <c r="E431" s="11"/>
      <c r="F431" s="13"/>
      <c r="G431" s="13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</row>
    <row r="432" spans="1:32" ht="15.75">
      <c r="A432" s="11"/>
      <c r="B432" s="11"/>
      <c r="C432" s="11"/>
      <c r="D432" s="11"/>
      <c r="E432" s="11"/>
      <c r="F432" s="13"/>
      <c r="G432" s="13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</row>
    <row r="433" spans="1:32" ht="15.75">
      <c r="A433" s="11"/>
      <c r="B433" s="11"/>
      <c r="C433" s="11"/>
      <c r="D433" s="11"/>
      <c r="E433" s="11"/>
      <c r="F433" s="13"/>
      <c r="G433" s="13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</row>
    <row r="434" spans="1:32" ht="15.75">
      <c r="A434" s="11"/>
      <c r="B434" s="11"/>
      <c r="C434" s="11"/>
      <c r="D434" s="11"/>
      <c r="E434" s="11"/>
      <c r="F434" s="13"/>
      <c r="G434" s="13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</row>
    <row r="435" spans="1:32" ht="15.75">
      <c r="A435" s="11"/>
      <c r="B435" s="11"/>
      <c r="C435" s="11"/>
      <c r="D435" s="11"/>
      <c r="E435" s="11"/>
      <c r="F435" s="13"/>
      <c r="G435" s="13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</row>
    <row r="436" spans="1:32" ht="15.75">
      <c r="A436" s="11"/>
      <c r="B436" s="11"/>
      <c r="C436" s="11"/>
      <c r="D436" s="11"/>
      <c r="E436" s="11"/>
      <c r="F436" s="13"/>
      <c r="G436" s="13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</row>
    <row r="437" spans="1:32" ht="15.75">
      <c r="A437" s="11"/>
      <c r="B437" s="11"/>
      <c r="C437" s="11"/>
      <c r="D437" s="11"/>
      <c r="E437" s="11"/>
      <c r="F437" s="13"/>
      <c r="G437" s="13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</row>
    <row r="438" spans="1:32" ht="15.75">
      <c r="A438" s="11"/>
      <c r="B438" s="11"/>
      <c r="C438" s="11"/>
      <c r="D438" s="11"/>
      <c r="E438" s="11"/>
      <c r="F438" s="13"/>
      <c r="G438" s="13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</row>
    <row r="439" spans="1:32" ht="15.75">
      <c r="A439" s="11"/>
      <c r="B439" s="11"/>
      <c r="C439" s="11"/>
      <c r="D439" s="11"/>
      <c r="E439" s="11"/>
      <c r="F439" s="13"/>
      <c r="G439" s="13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</row>
    <row r="440" spans="1:32" ht="15.75">
      <c r="A440" s="11"/>
      <c r="B440" s="11"/>
      <c r="C440" s="11"/>
      <c r="D440" s="11"/>
      <c r="E440" s="11"/>
      <c r="F440" s="13"/>
      <c r="G440" s="13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</row>
    <row r="441" spans="1:32" ht="15.75">
      <c r="A441" s="11"/>
      <c r="B441" s="11"/>
      <c r="C441" s="11"/>
      <c r="D441" s="11"/>
      <c r="E441" s="11"/>
      <c r="F441" s="13"/>
      <c r="G441" s="13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</row>
    <row r="442" spans="1:32" ht="15.75">
      <c r="A442" s="11"/>
      <c r="B442" s="11"/>
      <c r="C442" s="11"/>
      <c r="D442" s="11"/>
      <c r="E442" s="11"/>
      <c r="F442" s="13"/>
      <c r="G442" s="13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</row>
    <row r="443" spans="1:32" ht="15.75">
      <c r="A443" s="11"/>
      <c r="B443" s="11"/>
      <c r="C443" s="11"/>
      <c r="D443" s="11"/>
      <c r="E443" s="11"/>
      <c r="F443" s="13"/>
      <c r="G443" s="13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</row>
    <row r="444" spans="1:32" ht="15.75">
      <c r="A444" s="11"/>
      <c r="B444" s="11"/>
      <c r="C444" s="11"/>
      <c r="D444" s="11"/>
      <c r="E444" s="11"/>
      <c r="F444" s="13"/>
      <c r="G444" s="13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</row>
    <row r="445" spans="1:32" ht="15.75">
      <c r="A445" s="11"/>
      <c r="B445" s="11"/>
      <c r="C445" s="11"/>
      <c r="D445" s="11"/>
      <c r="E445" s="11"/>
      <c r="F445" s="13"/>
      <c r="G445" s="13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</row>
    <row r="446" spans="1:32" ht="15.75">
      <c r="A446" s="11"/>
      <c r="B446" s="11"/>
      <c r="C446" s="11"/>
      <c r="D446" s="11"/>
      <c r="E446" s="11"/>
      <c r="F446" s="13"/>
      <c r="G446" s="13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</row>
    <row r="447" spans="1:32" ht="15.75">
      <c r="A447" s="11"/>
      <c r="B447" s="11"/>
      <c r="C447" s="11"/>
      <c r="D447" s="11"/>
      <c r="E447" s="11"/>
      <c r="F447" s="13"/>
      <c r="G447" s="13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</row>
    <row r="448" spans="1:32" ht="15.75">
      <c r="A448" s="11"/>
      <c r="B448" s="11"/>
      <c r="C448" s="11"/>
      <c r="D448" s="11"/>
      <c r="E448" s="11"/>
      <c r="F448" s="13"/>
      <c r="G448" s="13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</row>
    <row r="449" spans="1:32" ht="15.75">
      <c r="A449" s="11"/>
      <c r="B449" s="11"/>
      <c r="C449" s="11"/>
      <c r="D449" s="11"/>
      <c r="E449" s="11"/>
      <c r="F449" s="13"/>
      <c r="G449" s="13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</row>
    <row r="450" spans="1:32" ht="15.75">
      <c r="A450" s="11"/>
      <c r="B450" s="11"/>
      <c r="C450" s="11"/>
      <c r="D450" s="11"/>
      <c r="E450" s="11"/>
      <c r="F450" s="13"/>
      <c r="G450" s="13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</row>
    <row r="451" spans="1:32" ht="15.75">
      <c r="A451" s="11"/>
      <c r="B451" s="11"/>
      <c r="C451" s="11"/>
      <c r="D451" s="11"/>
      <c r="E451" s="11"/>
      <c r="F451" s="13"/>
      <c r="G451" s="13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</row>
    <row r="452" spans="1:32" ht="15.75">
      <c r="A452" s="11"/>
      <c r="B452" s="11"/>
      <c r="C452" s="11"/>
      <c r="D452" s="11"/>
      <c r="E452" s="11"/>
      <c r="F452" s="13"/>
      <c r="G452" s="13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</row>
    <row r="453" spans="1:32" ht="15.75">
      <c r="A453" s="11"/>
      <c r="B453" s="11"/>
      <c r="C453" s="11"/>
      <c r="D453" s="11"/>
      <c r="E453" s="11"/>
      <c r="F453" s="13"/>
      <c r="G453" s="13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</row>
    <row r="454" spans="1:32" ht="15.75">
      <c r="A454" s="11"/>
      <c r="B454" s="11"/>
      <c r="C454" s="11"/>
      <c r="D454" s="11"/>
      <c r="E454" s="11"/>
      <c r="F454" s="13"/>
      <c r="G454" s="13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</row>
    <row r="455" spans="1:32" ht="15.75">
      <c r="A455" s="11"/>
      <c r="B455" s="11"/>
      <c r="C455" s="11"/>
      <c r="D455" s="11"/>
      <c r="E455" s="11"/>
      <c r="F455" s="13"/>
      <c r="G455" s="13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</row>
    <row r="456" spans="1:32" ht="15.75">
      <c r="A456" s="11"/>
      <c r="B456" s="11"/>
      <c r="C456" s="11"/>
      <c r="D456" s="11"/>
      <c r="E456" s="11"/>
      <c r="F456" s="13"/>
      <c r="G456" s="13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</row>
    <row r="457" spans="1:32" ht="15.75">
      <c r="A457" s="11"/>
      <c r="B457" s="11"/>
      <c r="C457" s="11"/>
      <c r="D457" s="11"/>
      <c r="E457" s="11"/>
      <c r="F457" s="13"/>
      <c r="G457" s="13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</row>
    <row r="458" spans="1:32" ht="15.75">
      <c r="A458" s="11"/>
      <c r="B458" s="11"/>
      <c r="C458" s="11"/>
      <c r="D458" s="11"/>
      <c r="E458" s="11"/>
      <c r="F458" s="13"/>
      <c r="G458" s="13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</row>
    <row r="459" spans="1:32" ht="15.75">
      <c r="A459" s="11"/>
      <c r="B459" s="11"/>
      <c r="C459" s="11"/>
      <c r="D459" s="11"/>
      <c r="E459" s="11"/>
      <c r="F459" s="13"/>
      <c r="G459" s="13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</row>
    <row r="460" spans="1:32" ht="15.75">
      <c r="A460" s="11"/>
      <c r="B460" s="11"/>
      <c r="C460" s="11"/>
      <c r="D460" s="11"/>
      <c r="E460" s="11"/>
      <c r="F460" s="13"/>
      <c r="G460" s="13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</row>
    <row r="461" spans="1:32" ht="15.75">
      <c r="A461" s="11"/>
      <c r="B461" s="11"/>
      <c r="C461" s="11"/>
      <c r="D461" s="11"/>
      <c r="E461" s="11"/>
      <c r="F461" s="13"/>
      <c r="G461" s="13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</row>
    <row r="462" spans="1:32" ht="15.75">
      <c r="A462" s="11"/>
      <c r="B462" s="11"/>
      <c r="C462" s="11"/>
      <c r="D462" s="11"/>
      <c r="E462" s="11"/>
      <c r="F462" s="13"/>
      <c r="G462" s="13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</row>
    <row r="463" spans="1:32" ht="15.75">
      <c r="A463" s="11"/>
      <c r="B463" s="11"/>
      <c r="C463" s="11"/>
      <c r="D463" s="11"/>
      <c r="E463" s="11"/>
      <c r="F463" s="13"/>
      <c r="G463" s="13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</row>
    <row r="464" spans="1:32" ht="15.75">
      <c r="A464" s="11"/>
      <c r="B464" s="11"/>
      <c r="C464" s="11"/>
      <c r="D464" s="11"/>
      <c r="E464" s="11"/>
      <c r="F464" s="13"/>
      <c r="G464" s="13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</row>
    <row r="465" spans="1:32" ht="15.75">
      <c r="A465" s="11"/>
      <c r="B465" s="11"/>
      <c r="C465" s="11"/>
      <c r="D465" s="11"/>
      <c r="E465" s="11"/>
      <c r="F465" s="13"/>
      <c r="G465" s="13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</row>
    <row r="466" spans="1:32" ht="15.75">
      <c r="A466" s="11"/>
      <c r="B466" s="11"/>
      <c r="C466" s="11"/>
      <c r="D466" s="11"/>
      <c r="E466" s="11"/>
      <c r="F466" s="13"/>
      <c r="G466" s="13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</row>
    <row r="467" spans="1:32" ht="15.75">
      <c r="A467" s="11"/>
      <c r="B467" s="11"/>
      <c r="C467" s="11"/>
      <c r="D467" s="11"/>
      <c r="E467" s="11"/>
      <c r="F467" s="13"/>
      <c r="G467" s="13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</row>
    <row r="468" spans="1:32" ht="15.75">
      <c r="A468" s="11"/>
      <c r="B468" s="11"/>
      <c r="C468" s="11"/>
      <c r="D468" s="11"/>
      <c r="E468" s="11"/>
      <c r="F468" s="13"/>
      <c r="G468" s="13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</row>
    <row r="469" spans="1:32" ht="15.75">
      <c r="A469" s="11"/>
      <c r="B469" s="11"/>
      <c r="C469" s="11"/>
      <c r="D469" s="11"/>
      <c r="E469" s="11"/>
      <c r="F469" s="13"/>
      <c r="G469" s="13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</row>
    <row r="470" spans="1:32" ht="15.75">
      <c r="A470" s="11"/>
      <c r="B470" s="11"/>
      <c r="C470" s="11"/>
      <c r="D470" s="11"/>
      <c r="E470" s="11"/>
      <c r="F470" s="13"/>
      <c r="G470" s="13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</row>
    <row r="471" spans="1:32" ht="15.75">
      <c r="A471" s="11"/>
      <c r="B471" s="11"/>
      <c r="C471" s="11"/>
      <c r="D471" s="11"/>
      <c r="E471" s="11"/>
      <c r="F471" s="13"/>
      <c r="G471" s="13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</row>
    <row r="472" spans="1:32" ht="15.75">
      <c r="A472" s="11"/>
      <c r="B472" s="11"/>
      <c r="C472" s="11"/>
      <c r="D472" s="11"/>
      <c r="E472" s="11"/>
      <c r="F472" s="13"/>
      <c r="G472" s="13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</row>
    <row r="473" spans="1:32" ht="15.75">
      <c r="A473" s="11"/>
      <c r="B473" s="11"/>
      <c r="C473" s="11"/>
      <c r="D473" s="11"/>
      <c r="E473" s="11"/>
      <c r="F473" s="13"/>
      <c r="G473" s="13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</row>
    <row r="474" spans="1:32" ht="15.75">
      <c r="A474" s="11"/>
      <c r="B474" s="11"/>
      <c r="C474" s="11"/>
      <c r="D474" s="11"/>
      <c r="E474" s="11"/>
      <c r="F474" s="13"/>
      <c r="G474" s="13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</row>
    <row r="475" spans="1:32" ht="15.75">
      <c r="A475" s="11"/>
      <c r="B475" s="11"/>
      <c r="C475" s="11"/>
      <c r="D475" s="11"/>
      <c r="E475" s="11"/>
      <c r="F475" s="13"/>
      <c r="G475" s="13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</row>
    <row r="476" spans="1:32" ht="15.75">
      <c r="A476" s="11"/>
      <c r="B476" s="11"/>
      <c r="C476" s="11"/>
      <c r="D476" s="11"/>
      <c r="E476" s="11"/>
      <c r="F476" s="13"/>
      <c r="G476" s="13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</row>
    <row r="477" spans="1:32" ht="15.75">
      <c r="A477" s="11"/>
      <c r="B477" s="11"/>
      <c r="C477" s="11"/>
      <c r="D477" s="11"/>
      <c r="E477" s="11"/>
      <c r="F477" s="13"/>
      <c r="G477" s="13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</row>
    <row r="478" spans="1:32" ht="15.75">
      <c r="A478" s="11"/>
      <c r="B478" s="11"/>
      <c r="C478" s="11"/>
      <c r="D478" s="11"/>
      <c r="E478" s="11"/>
      <c r="F478" s="13"/>
      <c r="G478" s="13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</row>
    <row r="479" spans="1:32" ht="15.75">
      <c r="A479" s="11"/>
      <c r="B479" s="11"/>
      <c r="C479" s="11"/>
      <c r="D479" s="11"/>
      <c r="E479" s="11"/>
      <c r="F479" s="13"/>
      <c r="G479" s="13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</row>
    <row r="480" spans="1:32" ht="15.75">
      <c r="A480" s="11"/>
      <c r="B480" s="11"/>
      <c r="C480" s="11"/>
      <c r="D480" s="11"/>
      <c r="E480" s="11"/>
      <c r="F480" s="13"/>
      <c r="G480" s="13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</row>
    <row r="481" spans="1:32" ht="15.75">
      <c r="A481" s="11"/>
      <c r="B481" s="11"/>
      <c r="C481" s="11"/>
      <c r="D481" s="11"/>
      <c r="E481" s="11"/>
      <c r="F481" s="13"/>
      <c r="G481" s="13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</row>
    <row r="482" spans="1:32" ht="15.75">
      <c r="A482" s="11"/>
      <c r="B482" s="11"/>
      <c r="C482" s="11"/>
      <c r="D482" s="11"/>
      <c r="E482" s="11"/>
      <c r="F482" s="13"/>
      <c r="G482" s="13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</row>
    <row r="483" spans="1:32" ht="15.75">
      <c r="A483" s="11"/>
      <c r="B483" s="11"/>
      <c r="C483" s="11"/>
      <c r="D483" s="11"/>
      <c r="E483" s="11"/>
      <c r="F483" s="13"/>
      <c r="G483" s="13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</row>
    <row r="484" spans="1:32" ht="15.75">
      <c r="A484" s="11"/>
      <c r="B484" s="11"/>
      <c r="C484" s="11"/>
      <c r="D484" s="11"/>
      <c r="E484" s="11"/>
      <c r="F484" s="13"/>
      <c r="G484" s="13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</row>
    <row r="485" spans="1:32" ht="15.75">
      <c r="A485" s="11"/>
      <c r="B485" s="11"/>
      <c r="C485" s="11"/>
      <c r="D485" s="11"/>
      <c r="E485" s="11"/>
      <c r="F485" s="13"/>
      <c r="G485" s="13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</row>
    <row r="486" spans="1:32" ht="15.75">
      <c r="A486" s="11"/>
      <c r="B486" s="11"/>
      <c r="C486" s="11"/>
      <c r="D486" s="11"/>
      <c r="E486" s="11"/>
      <c r="F486" s="13"/>
      <c r="G486" s="13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</row>
    <row r="487" spans="1:32" ht="15.75">
      <c r="A487" s="11"/>
      <c r="B487" s="11"/>
      <c r="C487" s="11"/>
      <c r="D487" s="11"/>
      <c r="E487" s="11"/>
      <c r="F487" s="13"/>
      <c r="G487" s="13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</row>
    <row r="488" spans="1:32" ht="15.75">
      <c r="A488" s="11"/>
      <c r="B488" s="11"/>
      <c r="C488" s="11"/>
      <c r="D488" s="11"/>
      <c r="E488" s="11"/>
      <c r="F488" s="13"/>
      <c r="G488" s="13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</row>
    <row r="489" spans="1:32" ht="15.75">
      <c r="A489" s="11"/>
      <c r="B489" s="11"/>
      <c r="C489" s="11"/>
      <c r="D489" s="11"/>
      <c r="E489" s="11"/>
      <c r="F489" s="13"/>
      <c r="G489" s="13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</row>
    <row r="490" spans="1:32" ht="15.75">
      <c r="A490" s="11"/>
      <c r="B490" s="11"/>
      <c r="C490" s="11"/>
      <c r="D490" s="11"/>
      <c r="E490" s="11"/>
      <c r="F490" s="13"/>
      <c r="G490" s="13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</row>
    <row r="491" spans="1:32" ht="15.75">
      <c r="A491" s="11"/>
      <c r="B491" s="11"/>
      <c r="C491" s="11"/>
      <c r="D491" s="11"/>
      <c r="E491" s="11"/>
      <c r="F491" s="13"/>
      <c r="G491" s="13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</row>
    <row r="492" spans="1:32" ht="15.75">
      <c r="A492" s="11"/>
      <c r="B492" s="11"/>
      <c r="C492" s="11"/>
      <c r="D492" s="11"/>
      <c r="E492" s="11"/>
      <c r="F492" s="13"/>
      <c r="G492" s="13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</row>
    <row r="493" spans="1:32" ht="15.75">
      <c r="A493" s="11"/>
      <c r="B493" s="11"/>
      <c r="C493" s="11"/>
      <c r="D493" s="11"/>
      <c r="E493" s="11"/>
      <c r="F493" s="13"/>
      <c r="G493" s="13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</row>
    <row r="494" spans="1:32" ht="15.75">
      <c r="A494" s="11"/>
      <c r="B494" s="11"/>
      <c r="C494" s="11"/>
      <c r="D494" s="11"/>
      <c r="E494" s="11"/>
      <c r="F494" s="13"/>
      <c r="G494" s="13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</row>
    <row r="495" spans="1:32" ht="15.75">
      <c r="A495" s="11"/>
      <c r="B495" s="11"/>
      <c r="C495" s="11"/>
      <c r="D495" s="11"/>
      <c r="E495" s="11"/>
      <c r="F495" s="13"/>
      <c r="G495" s="13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</row>
    <row r="496" spans="1:32" ht="15.75">
      <c r="A496" s="11"/>
      <c r="B496" s="11"/>
      <c r="C496" s="11"/>
      <c r="D496" s="11"/>
      <c r="E496" s="11"/>
      <c r="F496" s="13"/>
      <c r="G496" s="13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</row>
    <row r="497" spans="1:32" ht="15.75">
      <c r="A497" s="11"/>
      <c r="B497" s="11"/>
      <c r="C497" s="11"/>
      <c r="D497" s="11"/>
      <c r="E497" s="11"/>
      <c r="F497" s="13"/>
      <c r="G497" s="13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</row>
    <row r="498" spans="1:32" ht="15.75">
      <c r="A498" s="11"/>
      <c r="B498" s="11"/>
      <c r="C498" s="11"/>
      <c r="D498" s="11"/>
      <c r="E498" s="11"/>
      <c r="F498" s="13"/>
      <c r="G498" s="13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</row>
    <row r="499" spans="1:32" ht="15.75">
      <c r="A499" s="11"/>
      <c r="B499" s="11"/>
      <c r="C499" s="11"/>
      <c r="D499" s="11"/>
      <c r="E499" s="11"/>
      <c r="F499" s="13"/>
      <c r="G499" s="13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</row>
    <row r="500" spans="1:32" ht="15.75">
      <c r="A500" s="11"/>
      <c r="B500" s="11"/>
      <c r="C500" s="11"/>
      <c r="D500" s="11"/>
      <c r="E500" s="11"/>
      <c r="F500" s="13"/>
      <c r="G500" s="13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</row>
    <row r="501" spans="1:32" ht="15.75">
      <c r="A501" s="11"/>
      <c r="B501" s="11"/>
      <c r="C501" s="11"/>
      <c r="D501" s="11"/>
      <c r="E501" s="11"/>
      <c r="F501" s="13"/>
      <c r="G501" s="13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</row>
    <row r="502" spans="1:32" ht="15.75">
      <c r="A502" s="11"/>
      <c r="B502" s="11"/>
      <c r="C502" s="11"/>
      <c r="D502" s="11"/>
      <c r="E502" s="11"/>
      <c r="F502" s="13"/>
      <c r="G502" s="13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</row>
    <row r="503" spans="1:32" ht="15.75">
      <c r="A503" s="11"/>
      <c r="B503" s="11"/>
      <c r="C503" s="11"/>
      <c r="D503" s="11"/>
      <c r="E503" s="11"/>
      <c r="F503" s="13"/>
      <c r="G503" s="13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</row>
    <row r="504" spans="1:32" ht="15.75">
      <c r="A504" s="11"/>
      <c r="B504" s="11"/>
      <c r="C504" s="11"/>
      <c r="D504" s="11"/>
      <c r="E504" s="11"/>
      <c r="F504" s="13"/>
      <c r="G504" s="13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</row>
    <row r="505" spans="1:32" ht="15.75">
      <c r="A505" s="11"/>
      <c r="B505" s="11"/>
      <c r="C505" s="11"/>
      <c r="D505" s="11"/>
      <c r="E505" s="11"/>
      <c r="F505" s="13"/>
      <c r="G505" s="13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</row>
    <row r="506" spans="1:32" ht="15.75">
      <c r="A506" s="11"/>
      <c r="B506" s="11"/>
      <c r="C506" s="11"/>
      <c r="D506" s="11"/>
      <c r="E506" s="11"/>
      <c r="F506" s="13"/>
      <c r="G506" s="13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</row>
    <row r="507" spans="1:32" ht="15.75">
      <c r="A507" s="11"/>
      <c r="B507" s="11"/>
      <c r="C507" s="11"/>
      <c r="D507" s="11"/>
      <c r="E507" s="11"/>
      <c r="F507" s="13"/>
      <c r="G507" s="13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</row>
    <row r="508" spans="1:32" ht="15.75">
      <c r="A508" s="11"/>
      <c r="B508" s="11"/>
      <c r="C508" s="11"/>
      <c r="D508" s="11"/>
      <c r="E508" s="11"/>
      <c r="F508" s="13"/>
      <c r="G508" s="13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</row>
    <row r="509" spans="1:32" ht="15.75">
      <c r="A509" s="11"/>
      <c r="B509" s="11"/>
      <c r="C509" s="11"/>
      <c r="D509" s="11"/>
      <c r="E509" s="11"/>
      <c r="F509" s="13"/>
      <c r="G509" s="13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</row>
    <row r="510" spans="1:32" ht="15.75">
      <c r="A510" s="11"/>
      <c r="B510" s="11"/>
      <c r="C510" s="11"/>
      <c r="D510" s="11"/>
      <c r="E510" s="11"/>
      <c r="F510" s="13"/>
      <c r="G510" s="13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</row>
    <row r="511" spans="1:32" ht="15.75">
      <c r="A511" s="11"/>
      <c r="B511" s="11"/>
      <c r="C511" s="11"/>
      <c r="D511" s="11"/>
      <c r="E511" s="11"/>
      <c r="F511" s="13"/>
      <c r="G511" s="13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</row>
    <row r="512" spans="1:32" ht="15.75">
      <c r="A512" s="11"/>
      <c r="B512" s="11"/>
      <c r="C512" s="11"/>
      <c r="D512" s="11"/>
      <c r="E512" s="11"/>
      <c r="F512" s="13"/>
      <c r="G512" s="13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</row>
    <row r="513" spans="1:32" ht="15.75">
      <c r="A513" s="11"/>
      <c r="B513" s="11"/>
      <c r="C513" s="11"/>
      <c r="D513" s="11"/>
      <c r="E513" s="11"/>
      <c r="F513" s="13"/>
      <c r="G513" s="13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</row>
    <row r="514" spans="1:32" ht="15.75">
      <c r="A514" s="11"/>
      <c r="B514" s="11"/>
      <c r="C514" s="11"/>
      <c r="D514" s="11"/>
      <c r="E514" s="11"/>
      <c r="F514" s="13"/>
      <c r="G514" s="13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</row>
    <row r="515" spans="1:32" ht="15.75">
      <c r="A515" s="11"/>
      <c r="B515" s="11"/>
      <c r="C515" s="11"/>
      <c r="D515" s="11"/>
      <c r="E515" s="11"/>
      <c r="F515" s="13"/>
      <c r="G515" s="13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</row>
    <row r="516" spans="1:32" ht="15.75">
      <c r="A516" s="11"/>
      <c r="B516" s="11"/>
      <c r="C516" s="11"/>
      <c r="D516" s="11"/>
      <c r="E516" s="11"/>
      <c r="F516" s="13"/>
      <c r="G516" s="13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</row>
    <row r="517" spans="1:32" ht="15.75">
      <c r="A517" s="11"/>
      <c r="B517" s="11"/>
      <c r="C517" s="11"/>
      <c r="D517" s="11"/>
      <c r="E517" s="11"/>
      <c r="F517" s="13"/>
      <c r="G517" s="13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</row>
    <row r="518" spans="1:32" ht="15.75">
      <c r="A518" s="11"/>
      <c r="B518" s="11"/>
      <c r="C518" s="11"/>
      <c r="D518" s="11"/>
      <c r="E518" s="11"/>
      <c r="F518" s="13"/>
      <c r="G518" s="13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</row>
    <row r="519" spans="1:32" ht="15.75">
      <c r="A519" s="11"/>
      <c r="B519" s="11"/>
      <c r="C519" s="11"/>
      <c r="D519" s="11"/>
      <c r="E519" s="11"/>
      <c r="F519" s="13"/>
      <c r="G519" s="13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</row>
    <row r="520" spans="1:32" ht="15.75">
      <c r="A520" s="11"/>
      <c r="B520" s="11"/>
      <c r="C520" s="11"/>
      <c r="D520" s="11"/>
      <c r="E520" s="11"/>
      <c r="F520" s="13"/>
      <c r="G520" s="13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</row>
    <row r="521" spans="1:32" ht="15.75">
      <c r="A521" s="11"/>
      <c r="B521" s="11"/>
      <c r="C521" s="11"/>
      <c r="D521" s="11"/>
      <c r="E521" s="11"/>
      <c r="F521" s="13"/>
      <c r="G521" s="13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</row>
    <row r="522" spans="1:32" ht="15.75">
      <c r="A522" s="11"/>
      <c r="B522" s="11"/>
      <c r="C522" s="11"/>
      <c r="D522" s="11"/>
      <c r="E522" s="11"/>
      <c r="F522" s="13"/>
      <c r="G522" s="13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</row>
    <row r="523" spans="1:32" ht="15.75">
      <c r="A523" s="11"/>
      <c r="B523" s="11"/>
      <c r="C523" s="11"/>
      <c r="D523" s="11"/>
      <c r="E523" s="11"/>
      <c r="F523" s="13"/>
      <c r="G523" s="13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</row>
    <row r="524" spans="1:32" ht="15.75">
      <c r="A524" s="11"/>
      <c r="B524" s="11"/>
      <c r="C524" s="11"/>
      <c r="D524" s="11"/>
      <c r="E524" s="11"/>
      <c r="F524" s="13"/>
      <c r="G524" s="13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</row>
    <row r="525" spans="1:32" ht="15.75">
      <c r="A525" s="11"/>
      <c r="B525" s="11"/>
      <c r="C525" s="11"/>
      <c r="D525" s="11"/>
      <c r="E525" s="11"/>
      <c r="F525" s="13"/>
      <c r="G525" s="13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</row>
    <row r="526" spans="1:32" ht="15.75">
      <c r="A526" s="11"/>
      <c r="B526" s="11"/>
      <c r="C526" s="11"/>
      <c r="D526" s="11"/>
      <c r="E526" s="11"/>
      <c r="F526" s="13"/>
      <c r="G526" s="13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</row>
    <row r="527" spans="1:32" ht="15.75">
      <c r="A527" s="11"/>
      <c r="B527" s="11"/>
      <c r="C527" s="11"/>
      <c r="D527" s="11"/>
      <c r="E527" s="11"/>
      <c r="F527" s="13"/>
      <c r="G527" s="13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</row>
    <row r="528" spans="1:32" ht="15.75">
      <c r="A528" s="11"/>
      <c r="B528" s="11"/>
      <c r="C528" s="11"/>
      <c r="D528" s="11"/>
      <c r="E528" s="11"/>
      <c r="F528" s="13"/>
      <c r="G528" s="13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</row>
    <row r="529" spans="1:32" ht="15.75">
      <c r="A529" s="11"/>
      <c r="B529" s="11"/>
      <c r="C529" s="11"/>
      <c r="D529" s="11"/>
      <c r="E529" s="11"/>
      <c r="F529" s="13"/>
      <c r="G529" s="13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</row>
    <row r="530" spans="1:32" ht="15.75">
      <c r="A530" s="11"/>
      <c r="B530" s="11"/>
      <c r="C530" s="11"/>
      <c r="D530" s="11"/>
      <c r="E530" s="11"/>
      <c r="F530" s="13"/>
      <c r="G530" s="13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</row>
    <row r="531" spans="1:32" ht="15.75">
      <c r="A531" s="11"/>
      <c r="B531" s="11"/>
      <c r="C531" s="11"/>
      <c r="D531" s="11"/>
      <c r="E531" s="11"/>
      <c r="F531" s="13"/>
      <c r="G531" s="13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</row>
    <row r="532" spans="1:32" ht="15.75">
      <c r="A532" s="11"/>
      <c r="B532" s="11"/>
      <c r="C532" s="11"/>
      <c r="D532" s="11"/>
      <c r="E532" s="11"/>
      <c r="F532" s="13"/>
      <c r="G532" s="13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</row>
    <row r="533" spans="1:32" ht="15.75">
      <c r="A533" s="11"/>
      <c r="B533" s="11"/>
      <c r="C533" s="11"/>
      <c r="D533" s="11"/>
      <c r="E533" s="11"/>
      <c r="F533" s="13"/>
      <c r="G533" s="13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</row>
    <row r="534" spans="1:32" ht="15.75">
      <c r="A534" s="11"/>
      <c r="B534" s="11"/>
      <c r="C534" s="11"/>
      <c r="D534" s="11"/>
      <c r="E534" s="11"/>
      <c r="F534" s="13"/>
      <c r="G534" s="13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</row>
    <row r="535" spans="1:32" ht="15.75">
      <c r="A535" s="11"/>
      <c r="B535" s="11"/>
      <c r="C535" s="11"/>
      <c r="D535" s="11"/>
      <c r="E535" s="11"/>
      <c r="F535" s="13"/>
      <c r="G535" s="13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</row>
    <row r="536" spans="1:32" ht="15.75">
      <c r="A536" s="11"/>
      <c r="B536" s="11"/>
      <c r="C536" s="11"/>
      <c r="D536" s="11"/>
      <c r="E536" s="11"/>
      <c r="F536" s="13"/>
      <c r="G536" s="13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</row>
    <row r="537" spans="1:32" ht="15.75">
      <c r="A537" s="11"/>
      <c r="B537" s="11"/>
      <c r="C537" s="11"/>
      <c r="D537" s="11"/>
      <c r="E537" s="11"/>
      <c r="F537" s="13"/>
      <c r="G537" s="13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</row>
    <row r="538" spans="1:32" ht="15.75">
      <c r="A538" s="11"/>
      <c r="B538" s="11"/>
      <c r="C538" s="11"/>
      <c r="D538" s="11"/>
      <c r="E538" s="11"/>
      <c r="F538" s="13"/>
      <c r="G538" s="13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</row>
    <row r="539" spans="1:32" ht="15.75">
      <c r="A539" s="11"/>
      <c r="B539" s="11"/>
      <c r="C539" s="11"/>
      <c r="D539" s="11"/>
      <c r="E539" s="11"/>
      <c r="F539" s="13"/>
      <c r="G539" s="13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</row>
    <row r="540" spans="1:32" ht="15.75">
      <c r="A540" s="11"/>
      <c r="B540" s="11"/>
      <c r="C540" s="11"/>
      <c r="D540" s="11"/>
      <c r="E540" s="11"/>
      <c r="F540" s="13"/>
      <c r="G540" s="13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</row>
    <row r="541" spans="1:32" ht="15.75">
      <c r="A541" s="11"/>
      <c r="B541" s="11"/>
      <c r="C541" s="11"/>
      <c r="D541" s="11"/>
      <c r="E541" s="11"/>
      <c r="F541" s="13"/>
      <c r="G541" s="13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</row>
    <row r="542" spans="1:32" ht="15.75">
      <c r="A542" s="11"/>
      <c r="B542" s="11"/>
      <c r="C542" s="11"/>
      <c r="D542" s="11"/>
      <c r="E542" s="11"/>
      <c r="F542" s="13"/>
      <c r="G542" s="13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</row>
    <row r="543" spans="1:32" ht="15.75">
      <c r="A543" s="11"/>
      <c r="B543" s="11"/>
      <c r="C543" s="11"/>
      <c r="D543" s="11"/>
      <c r="E543" s="11"/>
      <c r="F543" s="13"/>
      <c r="G543" s="13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</row>
    <row r="544" spans="1:32" ht="15.75">
      <c r="A544" s="11"/>
      <c r="B544" s="11"/>
      <c r="C544" s="11"/>
      <c r="D544" s="11"/>
      <c r="E544" s="11"/>
      <c r="F544" s="13"/>
      <c r="G544" s="13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</row>
    <row r="545" spans="1:32" ht="15.75">
      <c r="A545" s="11"/>
      <c r="B545" s="11"/>
      <c r="C545" s="11"/>
      <c r="D545" s="11"/>
      <c r="E545" s="11"/>
      <c r="F545" s="13"/>
      <c r="G545" s="13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</row>
    <row r="546" spans="1:32" ht="15.75">
      <c r="A546" s="11"/>
      <c r="B546" s="11"/>
      <c r="C546" s="11"/>
      <c r="D546" s="11"/>
      <c r="E546" s="11"/>
      <c r="F546" s="13"/>
      <c r="G546" s="13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</row>
    <row r="547" spans="1:32" ht="15.75">
      <c r="A547" s="11"/>
      <c r="B547" s="11"/>
      <c r="C547" s="11"/>
      <c r="D547" s="11"/>
      <c r="E547" s="11"/>
      <c r="F547" s="13"/>
      <c r="G547" s="13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</row>
    <row r="548" spans="1:32" ht="15.75">
      <c r="A548" s="11"/>
      <c r="B548" s="11"/>
      <c r="C548" s="11"/>
      <c r="D548" s="11"/>
      <c r="E548" s="11"/>
      <c r="F548" s="13"/>
      <c r="G548" s="13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</row>
    <row r="549" spans="1:32" ht="15.75">
      <c r="A549" s="11"/>
      <c r="B549" s="11"/>
      <c r="C549" s="11"/>
      <c r="D549" s="11"/>
      <c r="E549" s="11"/>
      <c r="F549" s="13"/>
      <c r="G549" s="13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</row>
    <row r="550" spans="1:32" ht="15.75">
      <c r="A550" s="11"/>
      <c r="B550" s="11"/>
      <c r="C550" s="11"/>
      <c r="D550" s="11"/>
      <c r="E550" s="11"/>
      <c r="F550" s="13"/>
      <c r="G550" s="13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</row>
    <row r="551" spans="1:32" ht="15.75">
      <c r="A551" s="11"/>
      <c r="B551" s="11"/>
      <c r="C551" s="11"/>
      <c r="D551" s="11"/>
      <c r="E551" s="11"/>
      <c r="F551" s="13"/>
      <c r="G551" s="13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</row>
    <row r="552" spans="1:32" ht="15.75">
      <c r="A552" s="11"/>
      <c r="B552" s="11"/>
      <c r="C552" s="11"/>
      <c r="D552" s="11"/>
      <c r="E552" s="11"/>
      <c r="F552" s="13"/>
      <c r="G552" s="13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</row>
    <row r="553" spans="1:32" ht="15.75">
      <c r="A553" s="11"/>
      <c r="B553" s="11"/>
      <c r="C553" s="11"/>
      <c r="D553" s="11"/>
      <c r="E553" s="11"/>
      <c r="F553" s="13"/>
      <c r="G553" s="13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</row>
    <row r="554" spans="1:32" ht="15.75">
      <c r="A554" s="11"/>
      <c r="B554" s="11"/>
      <c r="C554" s="11"/>
      <c r="D554" s="11"/>
      <c r="E554" s="11"/>
      <c r="F554" s="13"/>
      <c r="G554" s="13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</row>
    <row r="555" spans="1:32" ht="15.75">
      <c r="A555" s="11"/>
      <c r="B555" s="11"/>
      <c r="C555" s="11"/>
      <c r="D555" s="11"/>
      <c r="E555" s="11"/>
      <c r="F555" s="13"/>
      <c r="G555" s="13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</row>
    <row r="556" spans="1:32" ht="15.75">
      <c r="A556" s="11"/>
      <c r="B556" s="11"/>
      <c r="C556" s="11"/>
      <c r="D556" s="11"/>
      <c r="E556" s="11"/>
      <c r="F556" s="13"/>
      <c r="G556" s="13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</row>
    <row r="557" spans="1:32" ht="15.75">
      <c r="A557" s="11"/>
      <c r="B557" s="11"/>
      <c r="C557" s="11"/>
      <c r="D557" s="11"/>
      <c r="E557" s="11"/>
      <c r="F557" s="13"/>
      <c r="G557" s="13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</row>
    <row r="558" spans="1:32" ht="15.75">
      <c r="A558" s="11"/>
      <c r="B558" s="11"/>
      <c r="C558" s="11"/>
      <c r="D558" s="11"/>
      <c r="E558" s="11"/>
      <c r="F558" s="13"/>
      <c r="G558" s="13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</row>
    <row r="559" spans="1:32" ht="15.75">
      <c r="A559" s="11"/>
      <c r="B559" s="11"/>
      <c r="C559" s="11"/>
      <c r="D559" s="11"/>
      <c r="E559" s="11"/>
      <c r="F559" s="13"/>
      <c r="G559" s="13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</row>
    <row r="560" spans="1:32" ht="15.75">
      <c r="A560" s="11"/>
      <c r="B560" s="11"/>
      <c r="C560" s="11"/>
      <c r="D560" s="11"/>
      <c r="E560" s="11"/>
      <c r="F560" s="13"/>
      <c r="G560" s="13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</row>
    <row r="561" spans="1:32" ht="15.75">
      <c r="A561" s="11"/>
      <c r="B561" s="11"/>
      <c r="C561" s="11"/>
      <c r="D561" s="11"/>
      <c r="E561" s="11"/>
      <c r="F561" s="13"/>
      <c r="G561" s="13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</row>
    <row r="562" spans="1:32" ht="15.75">
      <c r="A562" s="11"/>
      <c r="B562" s="11"/>
      <c r="C562" s="11"/>
      <c r="D562" s="11"/>
      <c r="E562" s="11"/>
      <c r="F562" s="13"/>
      <c r="G562" s="13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</row>
    <row r="563" spans="1:32" ht="15.75">
      <c r="A563" s="11"/>
      <c r="B563" s="11"/>
      <c r="C563" s="11"/>
      <c r="D563" s="11"/>
      <c r="E563" s="11"/>
      <c r="F563" s="13"/>
      <c r="G563" s="13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</row>
    <row r="564" spans="1:32" ht="15.75">
      <c r="A564" s="11"/>
      <c r="B564" s="11"/>
      <c r="C564" s="11"/>
      <c r="D564" s="11"/>
      <c r="E564" s="11"/>
      <c r="F564" s="13"/>
      <c r="G564" s="13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</row>
    <row r="565" spans="1:32" ht="15.75">
      <c r="A565" s="11"/>
      <c r="B565" s="11"/>
      <c r="C565" s="11"/>
      <c r="D565" s="11"/>
      <c r="E565" s="11"/>
      <c r="F565" s="13"/>
      <c r="G565" s="13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</row>
    <row r="566" spans="1:32" ht="15.75">
      <c r="A566" s="11"/>
      <c r="B566" s="11"/>
      <c r="C566" s="11"/>
      <c r="D566" s="11"/>
      <c r="E566" s="11"/>
      <c r="F566" s="13"/>
      <c r="G566" s="13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</row>
    <row r="567" spans="1:32" ht="15.75">
      <c r="A567" s="11"/>
      <c r="B567" s="11"/>
      <c r="C567" s="11"/>
      <c r="D567" s="11"/>
      <c r="E567" s="11"/>
      <c r="F567" s="13"/>
      <c r="G567" s="13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</row>
    <row r="568" spans="1:32" ht="15.75">
      <c r="A568" s="11"/>
      <c r="B568" s="11"/>
      <c r="C568" s="11"/>
      <c r="D568" s="11"/>
      <c r="E568" s="11"/>
      <c r="F568" s="13"/>
      <c r="G568" s="13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</row>
    <row r="569" spans="1:32" ht="15.75">
      <c r="A569" s="11"/>
      <c r="B569" s="11"/>
      <c r="C569" s="11"/>
      <c r="D569" s="11"/>
      <c r="E569" s="11"/>
      <c r="F569" s="13"/>
      <c r="G569" s="13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</row>
    <row r="570" spans="1:32" ht="15.75">
      <c r="A570" s="11"/>
      <c r="B570" s="11"/>
      <c r="C570" s="11"/>
      <c r="D570" s="11"/>
      <c r="E570" s="11"/>
      <c r="F570" s="13"/>
      <c r="G570" s="13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</row>
    <row r="571" spans="1:32" ht="15.75">
      <c r="A571" s="11"/>
      <c r="B571" s="11"/>
      <c r="C571" s="11"/>
      <c r="D571" s="11"/>
      <c r="E571" s="11"/>
      <c r="F571" s="13"/>
      <c r="G571" s="13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</row>
    <row r="572" spans="1:32" ht="15.75">
      <c r="A572" s="11"/>
      <c r="B572" s="11"/>
      <c r="C572" s="11"/>
      <c r="D572" s="11"/>
      <c r="E572" s="11"/>
      <c r="F572" s="13"/>
      <c r="G572" s="13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</row>
    <row r="573" spans="1:32" ht="15.75">
      <c r="A573" s="11"/>
      <c r="B573" s="11"/>
      <c r="C573" s="11"/>
      <c r="D573" s="11"/>
      <c r="E573" s="11"/>
      <c r="F573" s="13"/>
      <c r="G573" s="13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</row>
    <row r="574" spans="1:32" ht="15.75">
      <c r="A574" s="11"/>
      <c r="B574" s="11"/>
      <c r="C574" s="11"/>
      <c r="D574" s="11"/>
      <c r="E574" s="11"/>
      <c r="F574" s="13"/>
      <c r="G574" s="13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</row>
    <row r="575" spans="1:32" ht="15.75">
      <c r="A575" s="11"/>
      <c r="B575" s="11"/>
      <c r="C575" s="11"/>
      <c r="D575" s="11"/>
      <c r="E575" s="11"/>
      <c r="F575" s="13"/>
      <c r="G575" s="13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</row>
    <row r="576" spans="1:32" ht="15.75">
      <c r="A576" s="11"/>
      <c r="B576" s="11"/>
      <c r="C576" s="11"/>
      <c r="D576" s="11"/>
      <c r="E576" s="11"/>
      <c r="F576" s="13"/>
      <c r="G576" s="13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</row>
    <row r="577" spans="1:32" ht="15.75">
      <c r="A577" s="11"/>
      <c r="B577" s="11"/>
      <c r="C577" s="11"/>
      <c r="D577" s="11"/>
      <c r="E577" s="11"/>
      <c r="F577" s="13"/>
      <c r="G577" s="13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</row>
    <row r="578" spans="1:32" ht="15.75">
      <c r="A578" s="11"/>
      <c r="B578" s="11"/>
      <c r="C578" s="11"/>
      <c r="D578" s="11"/>
      <c r="E578" s="11"/>
      <c r="F578" s="13"/>
      <c r="G578" s="13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</row>
    <row r="579" spans="1:32" ht="15.75">
      <c r="A579" s="11"/>
      <c r="B579" s="11"/>
      <c r="C579" s="11"/>
      <c r="D579" s="11"/>
      <c r="E579" s="11"/>
      <c r="F579" s="13"/>
      <c r="G579" s="13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</row>
    <row r="580" spans="1:32" ht="15.75">
      <c r="A580" s="11"/>
      <c r="B580" s="11"/>
      <c r="C580" s="11"/>
      <c r="D580" s="11"/>
      <c r="E580" s="11"/>
      <c r="F580" s="13"/>
      <c r="G580" s="13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</row>
    <row r="581" spans="1:32" ht="15.75">
      <c r="A581" s="11"/>
      <c r="B581" s="11"/>
      <c r="C581" s="11"/>
      <c r="D581" s="11"/>
      <c r="E581" s="11"/>
      <c r="F581" s="13"/>
      <c r="G581" s="13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</row>
    <row r="582" spans="1:32" ht="15.75">
      <c r="A582" s="11"/>
      <c r="B582" s="11"/>
      <c r="C582" s="11"/>
      <c r="D582" s="11"/>
      <c r="E582" s="11"/>
      <c r="F582" s="13"/>
      <c r="G582" s="13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</row>
    <row r="583" spans="1:32" ht="15.75">
      <c r="A583" s="11"/>
      <c r="B583" s="11"/>
      <c r="C583" s="11"/>
      <c r="D583" s="11"/>
      <c r="E583" s="11"/>
      <c r="F583" s="13"/>
      <c r="G583" s="13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</row>
    <row r="584" spans="1:32" ht="15.75">
      <c r="A584" s="11"/>
      <c r="B584" s="11"/>
      <c r="C584" s="11"/>
      <c r="D584" s="11"/>
      <c r="E584" s="11"/>
      <c r="F584" s="13"/>
      <c r="G584" s="13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</row>
    <row r="585" spans="1:32" ht="15.75">
      <c r="A585" s="11"/>
      <c r="B585" s="11"/>
      <c r="C585" s="11"/>
      <c r="D585" s="11"/>
      <c r="E585" s="11"/>
      <c r="F585" s="13"/>
      <c r="G585" s="13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</row>
    <row r="586" spans="1:32" ht="15.75">
      <c r="A586" s="11"/>
      <c r="B586" s="11"/>
      <c r="C586" s="11"/>
      <c r="D586" s="11"/>
      <c r="E586" s="11"/>
      <c r="F586" s="13"/>
      <c r="G586" s="13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</row>
    <row r="587" spans="1:32" ht="15.75">
      <c r="A587" s="11"/>
      <c r="B587" s="11"/>
      <c r="C587" s="11"/>
      <c r="D587" s="11"/>
      <c r="E587" s="11"/>
      <c r="F587" s="13"/>
      <c r="G587" s="13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</row>
    <row r="588" spans="1:32" ht="15.75">
      <c r="A588" s="11"/>
      <c r="B588" s="11"/>
      <c r="C588" s="11"/>
      <c r="D588" s="11"/>
      <c r="E588" s="11"/>
      <c r="F588" s="13"/>
      <c r="G588" s="13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</row>
    <row r="589" spans="1:32" ht="15.75">
      <c r="A589" s="11"/>
      <c r="B589" s="11"/>
      <c r="C589" s="11"/>
      <c r="D589" s="11"/>
      <c r="E589" s="11"/>
      <c r="F589" s="13"/>
      <c r="G589" s="13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</row>
    <row r="590" spans="1:32" ht="15.75">
      <c r="A590" s="11"/>
      <c r="B590" s="11"/>
      <c r="C590" s="11"/>
      <c r="D590" s="11"/>
      <c r="E590" s="11"/>
      <c r="F590" s="13"/>
      <c r="G590" s="13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</row>
    <row r="591" spans="1:32" ht="15.75">
      <c r="A591" s="11"/>
      <c r="B591" s="11"/>
      <c r="C591" s="11"/>
      <c r="D591" s="11"/>
      <c r="E591" s="11"/>
      <c r="F591" s="13"/>
      <c r="G591" s="13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</row>
    <row r="592" spans="1:32" ht="15.75">
      <c r="A592" s="11"/>
      <c r="B592" s="11"/>
      <c r="C592" s="11"/>
      <c r="D592" s="11"/>
      <c r="E592" s="11"/>
      <c r="F592" s="13"/>
      <c r="G592" s="13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</row>
    <row r="593" spans="1:32" ht="15.75">
      <c r="A593" s="11"/>
      <c r="B593" s="11"/>
      <c r="C593" s="11"/>
      <c r="D593" s="11"/>
      <c r="E593" s="11"/>
      <c r="F593" s="13"/>
      <c r="G593" s="13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</row>
    <row r="594" spans="1:32" ht="15.75">
      <c r="A594" s="11"/>
      <c r="B594" s="11"/>
      <c r="C594" s="11"/>
      <c r="D594" s="11"/>
      <c r="E594" s="11"/>
      <c r="F594" s="13"/>
      <c r="G594" s="13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</row>
    <row r="595" spans="1:32" ht="15.75">
      <c r="A595" s="11"/>
      <c r="B595" s="11"/>
      <c r="C595" s="11"/>
      <c r="D595" s="11"/>
      <c r="E595" s="11"/>
      <c r="F595" s="13"/>
      <c r="G595" s="13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</row>
    <row r="596" spans="1:32" ht="15.75">
      <c r="A596" s="11"/>
      <c r="B596" s="11"/>
      <c r="C596" s="11"/>
      <c r="D596" s="11"/>
      <c r="E596" s="11"/>
      <c r="F596" s="13"/>
      <c r="G596" s="13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</row>
    <row r="597" spans="1:32" ht="15.75">
      <c r="A597" s="11"/>
      <c r="B597" s="11"/>
      <c r="C597" s="11"/>
      <c r="D597" s="11"/>
      <c r="E597" s="11"/>
      <c r="F597" s="13"/>
      <c r="G597" s="13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</row>
    <row r="598" spans="1:32" ht="15.75">
      <c r="A598" s="11"/>
      <c r="B598" s="11"/>
      <c r="C598" s="11"/>
      <c r="D598" s="11"/>
      <c r="E598" s="11"/>
      <c r="F598" s="13"/>
      <c r="G598" s="13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</row>
    <row r="599" spans="1:32" ht="15.75">
      <c r="A599" s="11"/>
      <c r="B599" s="11"/>
      <c r="C599" s="11"/>
      <c r="D599" s="11"/>
      <c r="E599" s="11"/>
      <c r="F599" s="13"/>
      <c r="G599" s="13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</row>
    <row r="600" spans="1:32" ht="15.75">
      <c r="A600" s="11"/>
      <c r="B600" s="11"/>
      <c r="C600" s="11"/>
      <c r="D600" s="11"/>
      <c r="E600" s="11"/>
      <c r="F600" s="13"/>
      <c r="G600" s="13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</row>
    <row r="601" spans="1:32" ht="15.75">
      <c r="A601" s="11"/>
      <c r="B601" s="11"/>
      <c r="C601" s="11"/>
      <c r="D601" s="11"/>
      <c r="E601" s="11"/>
      <c r="F601" s="13"/>
      <c r="G601" s="13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</row>
    <row r="602" spans="1:32" ht="15.75">
      <c r="A602" s="11"/>
      <c r="B602" s="11"/>
      <c r="C602" s="11"/>
      <c r="D602" s="11"/>
      <c r="E602" s="11"/>
      <c r="F602" s="13"/>
      <c r="G602" s="13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</row>
    <row r="603" spans="1:32" ht="15.75">
      <c r="A603" s="11"/>
      <c r="B603" s="11"/>
      <c r="C603" s="11"/>
      <c r="D603" s="11"/>
      <c r="E603" s="11"/>
      <c r="F603" s="13"/>
      <c r="G603" s="13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</row>
    <row r="604" spans="1:32" ht="15.75">
      <c r="A604" s="11"/>
      <c r="B604" s="11"/>
      <c r="C604" s="11"/>
      <c r="D604" s="11"/>
      <c r="E604" s="11"/>
      <c r="F604" s="13"/>
      <c r="G604" s="13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</row>
    <row r="605" spans="1:32" ht="15.75">
      <c r="A605" s="11"/>
      <c r="B605" s="11"/>
      <c r="C605" s="11"/>
      <c r="D605" s="11"/>
      <c r="E605" s="11"/>
      <c r="F605" s="13"/>
      <c r="G605" s="13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</row>
    <row r="606" spans="1:32" ht="15.75">
      <c r="A606" s="11"/>
      <c r="B606" s="11"/>
      <c r="C606" s="11"/>
      <c r="D606" s="11"/>
      <c r="E606" s="11"/>
      <c r="F606" s="13"/>
      <c r="G606" s="13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</row>
    <row r="607" spans="1:32" ht="15.75">
      <c r="A607" s="11"/>
      <c r="B607" s="11"/>
      <c r="C607" s="11"/>
      <c r="D607" s="11"/>
      <c r="E607" s="11"/>
      <c r="F607" s="13"/>
      <c r="G607" s="13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</row>
    <row r="608" spans="1:32" ht="15.75">
      <c r="A608" s="11"/>
      <c r="B608" s="11"/>
      <c r="C608" s="11"/>
      <c r="D608" s="11"/>
      <c r="E608" s="11"/>
      <c r="F608" s="13"/>
      <c r="G608" s="13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</row>
    <row r="609" spans="1:32" ht="15.75">
      <c r="A609" s="11"/>
      <c r="B609" s="11"/>
      <c r="C609" s="11"/>
      <c r="D609" s="11"/>
      <c r="E609" s="11"/>
      <c r="F609" s="13"/>
      <c r="G609" s="13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</row>
    <row r="610" spans="1:32" ht="15.75">
      <c r="A610" s="11"/>
      <c r="B610" s="11"/>
      <c r="C610" s="11"/>
      <c r="D610" s="11"/>
      <c r="E610" s="11"/>
      <c r="F610" s="13"/>
      <c r="G610" s="13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</row>
    <row r="611" spans="1:32" ht="15.75">
      <c r="A611" s="11"/>
      <c r="B611" s="11"/>
      <c r="C611" s="11"/>
      <c r="D611" s="11"/>
      <c r="E611" s="11"/>
      <c r="F611" s="13"/>
      <c r="G611" s="13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</row>
    <row r="612" spans="1:32" ht="15.75">
      <c r="A612" s="11"/>
      <c r="B612" s="11"/>
      <c r="C612" s="11"/>
      <c r="D612" s="11"/>
      <c r="E612" s="11"/>
      <c r="F612" s="13"/>
      <c r="G612" s="13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</row>
    <row r="613" spans="1:32" ht="15.75">
      <c r="A613" s="11"/>
      <c r="B613" s="11"/>
      <c r="C613" s="11"/>
      <c r="D613" s="11"/>
      <c r="E613" s="11"/>
      <c r="F613" s="13"/>
      <c r="G613" s="13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</row>
    <row r="614" spans="1:32" ht="15.75">
      <c r="A614" s="11"/>
      <c r="B614" s="11"/>
      <c r="C614" s="11"/>
      <c r="D614" s="11"/>
      <c r="E614" s="11"/>
      <c r="F614" s="13"/>
      <c r="G614" s="13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</row>
    <row r="615" spans="1:32" ht="15.75">
      <c r="A615" s="11"/>
      <c r="B615" s="11"/>
      <c r="C615" s="11"/>
      <c r="D615" s="11"/>
      <c r="E615" s="11"/>
      <c r="F615" s="13"/>
      <c r="G615" s="13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</row>
    <row r="616" spans="1:32" ht="15.75">
      <c r="A616" s="11"/>
      <c r="B616" s="11"/>
      <c r="C616" s="11"/>
      <c r="D616" s="11"/>
      <c r="E616" s="11"/>
      <c r="F616" s="13"/>
      <c r="G616" s="13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</row>
    <row r="617" spans="1:32" ht="15.75">
      <c r="A617" s="11"/>
      <c r="B617" s="11"/>
      <c r="C617" s="11"/>
      <c r="D617" s="11"/>
      <c r="E617" s="11"/>
      <c r="F617" s="13"/>
      <c r="G617" s="13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</row>
    <row r="618" spans="1:32" ht="15.75">
      <c r="A618" s="11"/>
      <c r="B618" s="11"/>
      <c r="C618" s="11"/>
      <c r="D618" s="11"/>
      <c r="E618" s="11"/>
      <c r="F618" s="13"/>
      <c r="G618" s="13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</row>
    <row r="619" spans="1:32" ht="15.75">
      <c r="A619" s="11"/>
      <c r="B619" s="11"/>
      <c r="C619" s="11"/>
      <c r="D619" s="11"/>
      <c r="E619" s="11"/>
      <c r="F619" s="13"/>
      <c r="G619" s="13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</row>
    <row r="620" spans="1:32" ht="15.75">
      <c r="A620" s="11"/>
      <c r="B620" s="11"/>
      <c r="C620" s="11"/>
      <c r="D620" s="11"/>
      <c r="E620" s="11"/>
      <c r="F620" s="13"/>
      <c r="G620" s="13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</row>
    <row r="621" spans="1:32" ht="15.75">
      <c r="A621" s="11"/>
      <c r="B621" s="11"/>
      <c r="C621" s="11"/>
      <c r="D621" s="11"/>
      <c r="E621" s="11"/>
      <c r="F621" s="13"/>
      <c r="G621" s="13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</row>
    <row r="622" spans="1:32" ht="15.75">
      <c r="A622" s="11"/>
      <c r="B622" s="11"/>
      <c r="C622" s="11"/>
      <c r="D622" s="11"/>
      <c r="E622" s="11"/>
      <c r="F622" s="13"/>
      <c r="G622" s="13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</row>
    <row r="623" spans="1:32" ht="15.75">
      <c r="A623" s="11"/>
      <c r="B623" s="11"/>
      <c r="C623" s="11"/>
      <c r="D623" s="11"/>
      <c r="E623" s="11"/>
      <c r="F623" s="13"/>
      <c r="G623" s="13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</row>
    <row r="624" spans="1:32" ht="15.75">
      <c r="A624" s="11"/>
      <c r="B624" s="11"/>
      <c r="C624" s="11"/>
      <c r="D624" s="11"/>
      <c r="E624" s="11"/>
      <c r="F624" s="13"/>
      <c r="G624" s="13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</row>
    <row r="625" spans="1:32" ht="15.75">
      <c r="A625" s="11"/>
      <c r="B625" s="11"/>
      <c r="C625" s="11"/>
      <c r="D625" s="11"/>
      <c r="E625" s="11"/>
      <c r="F625" s="13"/>
      <c r="G625" s="13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</row>
    <row r="626" spans="1:32" ht="15.75">
      <c r="A626" s="11"/>
      <c r="B626" s="11"/>
      <c r="C626" s="11"/>
      <c r="D626" s="11"/>
      <c r="E626" s="11"/>
      <c r="F626" s="13"/>
      <c r="G626" s="13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</row>
    <row r="627" spans="1:32" ht="15.75">
      <c r="A627" s="11"/>
      <c r="B627" s="11"/>
      <c r="C627" s="11"/>
      <c r="D627" s="11"/>
      <c r="E627" s="11"/>
      <c r="F627" s="13"/>
      <c r="G627" s="13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</row>
    <row r="628" spans="1:32" ht="15.75">
      <c r="A628" s="11"/>
      <c r="B628" s="11"/>
      <c r="C628" s="11"/>
      <c r="D628" s="11"/>
      <c r="E628" s="11"/>
      <c r="F628" s="13"/>
      <c r="G628" s="13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</row>
    <row r="629" spans="1:32" ht="15.75">
      <c r="A629" s="11"/>
      <c r="B629" s="11"/>
      <c r="C629" s="11"/>
      <c r="D629" s="11"/>
      <c r="E629" s="11"/>
      <c r="F629" s="13"/>
      <c r="G629" s="13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</row>
    <row r="630" spans="1:32" ht="15.75">
      <c r="A630" s="11"/>
      <c r="B630" s="11"/>
      <c r="C630" s="11"/>
      <c r="D630" s="11"/>
      <c r="E630" s="11"/>
      <c r="F630" s="13"/>
      <c r="G630" s="13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</row>
    <row r="631" spans="1:32" ht="15.75">
      <c r="A631" s="11"/>
      <c r="B631" s="11"/>
      <c r="C631" s="11"/>
      <c r="D631" s="11"/>
      <c r="E631" s="11"/>
      <c r="F631" s="13"/>
      <c r="G631" s="13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</row>
    <row r="632" spans="1:32" ht="15.75">
      <c r="A632" s="11"/>
      <c r="B632" s="11"/>
      <c r="C632" s="11"/>
      <c r="D632" s="11"/>
      <c r="E632" s="11"/>
      <c r="F632" s="13"/>
      <c r="G632" s="13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</row>
    <row r="633" spans="1:32" ht="15.75">
      <c r="A633" s="11"/>
      <c r="B633" s="11"/>
      <c r="C633" s="11"/>
      <c r="D633" s="11"/>
      <c r="E633" s="11"/>
      <c r="F633" s="13"/>
      <c r="G633" s="13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</row>
    <row r="634" spans="1:32" ht="15.75">
      <c r="A634" s="11"/>
      <c r="B634" s="11"/>
      <c r="C634" s="11"/>
      <c r="D634" s="11"/>
      <c r="E634" s="11"/>
      <c r="F634" s="13"/>
      <c r="G634" s="13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</row>
    <row r="635" spans="1:32" ht="15.75">
      <c r="A635" s="11"/>
      <c r="B635" s="11"/>
      <c r="C635" s="11"/>
      <c r="D635" s="11"/>
      <c r="E635" s="11"/>
      <c r="F635" s="13"/>
      <c r="G635" s="13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</row>
    <row r="636" spans="1:32" ht="15.75">
      <c r="A636" s="11"/>
      <c r="B636" s="11"/>
      <c r="C636" s="11"/>
      <c r="D636" s="11"/>
      <c r="E636" s="11"/>
      <c r="F636" s="13"/>
      <c r="G636" s="13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</row>
    <row r="637" spans="1:32" ht="15.75">
      <c r="A637" s="11"/>
      <c r="B637" s="11"/>
      <c r="C637" s="11"/>
      <c r="D637" s="11"/>
      <c r="E637" s="11"/>
      <c r="F637" s="13"/>
      <c r="G637" s="13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</row>
    <row r="638" spans="1:32" ht="15.75">
      <c r="A638" s="11"/>
      <c r="B638" s="11"/>
      <c r="C638" s="11"/>
      <c r="D638" s="11"/>
      <c r="E638" s="11"/>
      <c r="F638" s="13"/>
      <c r="G638" s="13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</row>
    <row r="639" spans="1:32" ht="15.75">
      <c r="A639" s="11"/>
      <c r="B639" s="11"/>
      <c r="C639" s="11"/>
      <c r="D639" s="11"/>
      <c r="E639" s="11"/>
      <c r="F639" s="13"/>
      <c r="G639" s="13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</row>
    <row r="640" spans="1:32" ht="15.75">
      <c r="A640" s="11"/>
      <c r="B640" s="11"/>
      <c r="C640" s="11"/>
      <c r="D640" s="11"/>
      <c r="E640" s="11"/>
      <c r="F640" s="13"/>
      <c r="G640" s="13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</row>
    <row r="641" spans="1:32" ht="15.75">
      <c r="A641" s="11"/>
      <c r="B641" s="11"/>
      <c r="C641" s="11"/>
      <c r="D641" s="11"/>
      <c r="E641" s="11"/>
      <c r="F641" s="13"/>
      <c r="G641" s="13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</row>
    <row r="642" spans="1:32" ht="15.75">
      <c r="A642" s="11"/>
      <c r="B642" s="11"/>
      <c r="C642" s="11"/>
      <c r="D642" s="11"/>
      <c r="E642" s="11"/>
      <c r="F642" s="13"/>
      <c r="G642" s="13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</row>
    <row r="643" spans="1:32" ht="15.75">
      <c r="A643" s="11"/>
      <c r="B643" s="11"/>
      <c r="C643" s="11"/>
      <c r="D643" s="11"/>
      <c r="E643" s="11"/>
      <c r="F643" s="13"/>
      <c r="G643" s="13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</row>
    <row r="644" spans="1:32" ht="15.75">
      <c r="A644" s="11"/>
      <c r="B644" s="11"/>
      <c r="C644" s="11"/>
      <c r="D644" s="11"/>
      <c r="E644" s="11"/>
      <c r="F644" s="13"/>
      <c r="G644" s="13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</row>
    <row r="645" spans="1:32" ht="15.75">
      <c r="A645" s="11"/>
      <c r="B645" s="11"/>
      <c r="C645" s="11"/>
      <c r="D645" s="11"/>
      <c r="E645" s="11"/>
      <c r="F645" s="13"/>
      <c r="G645" s="13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</row>
    <row r="646" spans="1:32" ht="15.75">
      <c r="A646" s="11"/>
      <c r="B646" s="11"/>
      <c r="C646" s="11"/>
      <c r="D646" s="11"/>
      <c r="E646" s="11"/>
      <c r="F646" s="13"/>
      <c r="G646" s="13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</row>
    <row r="647" spans="1:32" ht="15.75">
      <c r="A647" s="11"/>
      <c r="B647" s="11"/>
      <c r="C647" s="11"/>
      <c r="D647" s="11"/>
      <c r="E647" s="11"/>
      <c r="F647" s="13"/>
      <c r="G647" s="13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</row>
    <row r="648" spans="1:32" ht="15.75">
      <c r="A648" s="11"/>
      <c r="B648" s="11"/>
      <c r="C648" s="11"/>
      <c r="D648" s="11"/>
      <c r="E648" s="11"/>
      <c r="F648" s="13"/>
      <c r="G648" s="13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</row>
    <row r="649" spans="1:32" ht="15.75">
      <c r="A649" s="11"/>
      <c r="B649" s="11"/>
      <c r="C649" s="11"/>
      <c r="D649" s="11"/>
      <c r="E649" s="11"/>
      <c r="F649" s="13"/>
      <c r="G649" s="13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</row>
    <row r="650" spans="1:32" ht="15.75">
      <c r="A650" s="11"/>
      <c r="B650" s="11"/>
      <c r="C650" s="11"/>
      <c r="D650" s="11"/>
      <c r="E650" s="11"/>
      <c r="F650" s="13"/>
      <c r="G650" s="13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</row>
    <row r="651" spans="1:32" ht="15.75">
      <c r="A651" s="11"/>
      <c r="B651" s="11"/>
      <c r="C651" s="11"/>
      <c r="D651" s="11"/>
      <c r="E651" s="11"/>
      <c r="F651" s="13"/>
      <c r="G651" s="13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</row>
    <row r="652" spans="1:32" ht="15.75">
      <c r="A652" s="11"/>
      <c r="B652" s="11"/>
      <c r="C652" s="11"/>
      <c r="D652" s="11"/>
      <c r="E652" s="11"/>
      <c r="F652" s="13"/>
      <c r="G652" s="13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</row>
    <row r="653" spans="1:32" ht="15.75">
      <c r="A653" s="11"/>
      <c r="B653" s="11"/>
      <c r="C653" s="11"/>
      <c r="D653" s="11"/>
      <c r="E653" s="11"/>
      <c r="F653" s="13"/>
      <c r="G653" s="13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</row>
    <row r="654" spans="1:32" ht="15.75">
      <c r="A654" s="11"/>
      <c r="B654" s="11"/>
      <c r="C654" s="11"/>
      <c r="D654" s="11"/>
      <c r="E654" s="11"/>
      <c r="F654" s="13"/>
      <c r="G654" s="13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</row>
    <row r="655" spans="1:32" ht="15.75">
      <c r="A655" s="11"/>
      <c r="B655" s="11"/>
      <c r="C655" s="11"/>
      <c r="D655" s="11"/>
      <c r="E655" s="11"/>
      <c r="F655" s="13"/>
      <c r="G655" s="13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</row>
    <row r="656" spans="1:32" ht="15.75">
      <c r="A656" s="11"/>
      <c r="B656" s="11"/>
      <c r="C656" s="11"/>
      <c r="D656" s="11"/>
      <c r="E656" s="11"/>
      <c r="F656" s="13"/>
      <c r="G656" s="13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</row>
    <row r="657" spans="1:32" ht="15.75">
      <c r="A657" s="11"/>
      <c r="B657" s="11"/>
      <c r="C657" s="11"/>
      <c r="D657" s="11"/>
      <c r="E657" s="11"/>
      <c r="F657" s="13"/>
      <c r="G657" s="13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</row>
    <row r="658" spans="1:32" ht="15.75">
      <c r="A658" s="11"/>
      <c r="B658" s="11"/>
      <c r="C658" s="11"/>
      <c r="D658" s="11"/>
      <c r="E658" s="11"/>
      <c r="F658" s="13"/>
      <c r="G658" s="13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</row>
    <row r="659" spans="1:32" ht="15.75">
      <c r="A659" s="11"/>
      <c r="B659" s="11"/>
      <c r="C659" s="11"/>
      <c r="D659" s="11"/>
      <c r="E659" s="11"/>
      <c r="F659" s="13"/>
      <c r="G659" s="13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</row>
    <row r="660" spans="1:32" ht="15.75">
      <c r="A660" s="11"/>
      <c r="B660" s="11"/>
      <c r="C660" s="11"/>
      <c r="D660" s="11"/>
      <c r="E660" s="11"/>
      <c r="F660" s="13"/>
      <c r="G660" s="13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</row>
    <row r="661" spans="1:32" ht="15.75">
      <c r="A661" s="11"/>
      <c r="B661" s="11"/>
      <c r="C661" s="11"/>
      <c r="D661" s="11"/>
      <c r="E661" s="11"/>
      <c r="F661" s="13"/>
      <c r="G661" s="13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</row>
    <row r="662" spans="1:32" ht="15.75">
      <c r="A662" s="11"/>
      <c r="B662" s="11"/>
      <c r="C662" s="11"/>
      <c r="D662" s="11"/>
      <c r="E662" s="11"/>
      <c r="F662" s="13"/>
      <c r="G662" s="13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</row>
    <row r="663" spans="1:32" ht="15.75">
      <c r="A663" s="11"/>
      <c r="B663" s="11"/>
      <c r="C663" s="11"/>
      <c r="D663" s="11"/>
      <c r="E663" s="11"/>
      <c r="F663" s="13"/>
      <c r="G663" s="13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</row>
    <row r="664" spans="1:32" ht="15.75">
      <c r="A664" s="11"/>
      <c r="B664" s="11"/>
      <c r="C664" s="11"/>
      <c r="D664" s="11"/>
      <c r="E664" s="11"/>
      <c r="F664" s="13"/>
      <c r="G664" s="13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</row>
    <row r="665" spans="1:32" ht="15.75">
      <c r="A665" s="11"/>
      <c r="B665" s="11"/>
      <c r="C665" s="11"/>
      <c r="D665" s="11"/>
      <c r="E665" s="11"/>
      <c r="F665" s="13"/>
      <c r="G665" s="13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</row>
    <row r="666" spans="1:32" ht="15.75">
      <c r="A666" s="11"/>
      <c r="B666" s="11"/>
      <c r="C666" s="11"/>
      <c r="D666" s="11"/>
      <c r="E666" s="11"/>
      <c r="F666" s="13"/>
      <c r="G666" s="13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</row>
    <row r="667" spans="1:32" ht="15.75">
      <c r="A667" s="11"/>
      <c r="B667" s="11"/>
      <c r="C667" s="11"/>
      <c r="D667" s="11"/>
      <c r="E667" s="11"/>
      <c r="F667" s="13"/>
      <c r="G667" s="13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</row>
    <row r="668" spans="1:32" ht="15.75">
      <c r="A668" s="11"/>
      <c r="B668" s="11"/>
      <c r="C668" s="11"/>
      <c r="D668" s="11"/>
      <c r="E668" s="11"/>
      <c r="F668" s="13"/>
      <c r="G668" s="13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</row>
    <row r="669" spans="1:32" ht="15.75">
      <c r="A669" s="11"/>
      <c r="B669" s="11"/>
      <c r="C669" s="11"/>
      <c r="D669" s="11"/>
      <c r="E669" s="11"/>
      <c r="F669" s="13"/>
      <c r="G669" s="13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</row>
    <row r="670" spans="1:32" ht="15.75">
      <c r="A670" s="11"/>
      <c r="B670" s="11"/>
      <c r="C670" s="11"/>
      <c r="D670" s="11"/>
      <c r="E670" s="11"/>
      <c r="F670" s="13"/>
      <c r="G670" s="13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</row>
    <row r="671" spans="1:32" ht="15.75">
      <c r="A671" s="11"/>
      <c r="B671" s="11"/>
      <c r="C671" s="11"/>
      <c r="D671" s="11"/>
      <c r="E671" s="11"/>
      <c r="F671" s="13"/>
      <c r="G671" s="13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</row>
    <row r="672" spans="1:32" ht="15.75">
      <c r="A672" s="11"/>
      <c r="B672" s="11"/>
      <c r="C672" s="11"/>
      <c r="D672" s="11"/>
      <c r="E672" s="11"/>
      <c r="F672" s="13"/>
      <c r="G672" s="13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</row>
    <row r="673" spans="1:32" ht="15.75">
      <c r="A673" s="11"/>
      <c r="B673" s="11"/>
      <c r="C673" s="11"/>
      <c r="D673" s="11"/>
      <c r="E673" s="11"/>
      <c r="F673" s="13"/>
      <c r="G673" s="13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</row>
    <row r="674" spans="1:32" ht="15.75">
      <c r="A674" s="11"/>
      <c r="B674" s="11"/>
      <c r="C674" s="11"/>
      <c r="D674" s="11"/>
      <c r="E674" s="11"/>
      <c r="F674" s="13"/>
      <c r="G674" s="13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</row>
    <row r="675" spans="1:32" ht="15.75">
      <c r="A675" s="11"/>
      <c r="B675" s="11"/>
      <c r="C675" s="11"/>
      <c r="D675" s="11"/>
      <c r="E675" s="11"/>
      <c r="F675" s="13"/>
      <c r="G675" s="13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</row>
    <row r="676" spans="1:32" ht="15.75">
      <c r="A676" s="11"/>
      <c r="B676" s="11"/>
      <c r="C676" s="11"/>
      <c r="D676" s="11"/>
      <c r="E676" s="11"/>
      <c r="F676" s="13"/>
      <c r="G676" s="13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</row>
    <row r="677" spans="1:32" ht="15.75">
      <c r="A677" s="11"/>
      <c r="B677" s="11"/>
      <c r="C677" s="11"/>
      <c r="D677" s="11"/>
      <c r="E677" s="11"/>
      <c r="F677" s="13"/>
      <c r="G677" s="13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</row>
    <row r="678" spans="1:32" ht="15.75">
      <c r="A678" s="11"/>
      <c r="B678" s="11"/>
      <c r="C678" s="11"/>
      <c r="D678" s="11"/>
      <c r="E678" s="11"/>
      <c r="F678" s="13"/>
      <c r="G678" s="13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</row>
    <row r="679" spans="1:32" ht="15.75">
      <c r="A679" s="11"/>
      <c r="B679" s="11"/>
      <c r="C679" s="11"/>
      <c r="D679" s="11"/>
      <c r="E679" s="11"/>
      <c r="F679" s="13"/>
      <c r="G679" s="13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</row>
    <row r="680" spans="1:32" ht="15.75">
      <c r="A680" s="11"/>
      <c r="B680" s="11"/>
      <c r="C680" s="11"/>
      <c r="D680" s="11"/>
      <c r="E680" s="11"/>
      <c r="F680" s="13"/>
      <c r="G680" s="13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</row>
    <row r="681" spans="1:32" ht="15.75">
      <c r="A681" s="11"/>
      <c r="B681" s="11"/>
      <c r="C681" s="11"/>
      <c r="D681" s="11"/>
      <c r="E681" s="11"/>
      <c r="F681" s="13"/>
      <c r="G681" s="13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</row>
    <row r="682" spans="1:32" ht="15.75">
      <c r="A682" s="11"/>
      <c r="B682" s="11"/>
      <c r="C682" s="11"/>
      <c r="D682" s="11"/>
      <c r="E682" s="11"/>
      <c r="F682" s="13"/>
      <c r="G682" s="13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</row>
    <row r="683" spans="1:32" ht="15.75">
      <c r="A683" s="11"/>
      <c r="B683" s="11"/>
      <c r="C683" s="11"/>
      <c r="D683" s="11"/>
      <c r="E683" s="11"/>
      <c r="F683" s="13"/>
      <c r="G683" s="13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</row>
    <row r="684" spans="1:32" ht="15.75">
      <c r="A684" s="11"/>
      <c r="B684" s="11"/>
      <c r="C684" s="11"/>
      <c r="D684" s="11"/>
      <c r="E684" s="11"/>
      <c r="F684" s="13"/>
      <c r="G684" s="13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</row>
    <row r="685" spans="1:32" ht="15.75">
      <c r="A685" s="11"/>
      <c r="B685" s="11"/>
      <c r="C685" s="11"/>
      <c r="D685" s="11"/>
      <c r="E685" s="11"/>
      <c r="F685" s="13"/>
      <c r="G685" s="13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</row>
    <row r="686" spans="1:32" ht="15.75">
      <c r="A686" s="11"/>
      <c r="B686" s="11"/>
      <c r="C686" s="11"/>
      <c r="D686" s="11"/>
      <c r="E686" s="11"/>
      <c r="F686" s="13"/>
      <c r="G686" s="13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</row>
    <row r="687" spans="1:32" ht="15.75">
      <c r="A687" s="11"/>
      <c r="B687" s="11"/>
      <c r="C687" s="11"/>
      <c r="D687" s="11"/>
      <c r="E687" s="11"/>
      <c r="F687" s="13"/>
      <c r="G687" s="13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</row>
    <row r="688" spans="1:32" ht="15.75">
      <c r="A688" s="11"/>
      <c r="B688" s="11"/>
      <c r="C688" s="11"/>
      <c r="D688" s="11"/>
      <c r="E688" s="11"/>
      <c r="F688" s="13"/>
      <c r="G688" s="13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</row>
    <row r="689" spans="1:32" ht="15.75">
      <c r="A689" s="11"/>
      <c r="B689" s="11"/>
      <c r="C689" s="11"/>
      <c r="D689" s="11"/>
      <c r="E689" s="11"/>
      <c r="F689" s="13"/>
      <c r="G689" s="13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</row>
    <row r="690" spans="1:32" ht="15.75">
      <c r="A690" s="11"/>
      <c r="B690" s="11"/>
      <c r="C690" s="11"/>
      <c r="D690" s="11"/>
      <c r="E690" s="11"/>
      <c r="F690" s="13"/>
      <c r="G690" s="13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</row>
    <row r="691" spans="1:32" ht="15.75">
      <c r="A691" s="11"/>
      <c r="B691" s="11"/>
      <c r="C691" s="11"/>
      <c r="D691" s="11"/>
      <c r="E691" s="11"/>
      <c r="F691" s="13"/>
      <c r="G691" s="13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</row>
    <row r="692" spans="1:32" ht="15.75">
      <c r="A692" s="11"/>
      <c r="B692" s="11"/>
      <c r="C692" s="11"/>
      <c r="D692" s="11"/>
      <c r="E692" s="11"/>
      <c r="F692" s="13"/>
      <c r="G692" s="13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</row>
    <row r="693" spans="1:32" ht="15.75">
      <c r="A693" s="11"/>
      <c r="B693" s="11"/>
      <c r="C693" s="11"/>
      <c r="D693" s="11"/>
      <c r="E693" s="11"/>
      <c r="F693" s="13"/>
      <c r="G693" s="13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</row>
    <row r="694" spans="1:32" ht="15.75">
      <c r="A694" s="11"/>
      <c r="B694" s="11"/>
      <c r="C694" s="11"/>
      <c r="D694" s="11"/>
      <c r="E694" s="11"/>
      <c r="F694" s="13"/>
      <c r="G694" s="13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</row>
    <row r="695" spans="1:32" ht="15.75">
      <c r="A695" s="11"/>
      <c r="B695" s="11"/>
      <c r="C695" s="11"/>
      <c r="D695" s="11"/>
      <c r="E695" s="11"/>
      <c r="F695" s="13"/>
      <c r="G695" s="13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</row>
    <row r="696" spans="1:32" ht="15.75">
      <c r="A696" s="11"/>
      <c r="B696" s="11"/>
      <c r="C696" s="11"/>
      <c r="D696" s="11"/>
      <c r="E696" s="11"/>
      <c r="F696" s="13"/>
      <c r="G696" s="13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</row>
    <row r="697" spans="1:32" ht="15.75">
      <c r="A697" s="11"/>
      <c r="B697" s="11"/>
      <c r="C697" s="11"/>
      <c r="D697" s="11"/>
      <c r="E697" s="11"/>
      <c r="F697" s="13"/>
      <c r="G697" s="13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</row>
    <row r="698" spans="1:32" ht="15.75">
      <c r="A698" s="11"/>
      <c r="B698" s="11"/>
      <c r="C698" s="11"/>
      <c r="D698" s="11"/>
      <c r="E698" s="11"/>
      <c r="F698" s="13"/>
      <c r="G698" s="13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</row>
    <row r="699" spans="1:32" ht="15.75">
      <c r="A699" s="11"/>
      <c r="B699" s="11"/>
      <c r="C699" s="11"/>
      <c r="D699" s="11"/>
      <c r="E699" s="11"/>
      <c r="F699" s="13"/>
      <c r="G699" s="13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</row>
    <row r="700" spans="1:32" ht="15.75">
      <c r="A700" s="11"/>
      <c r="B700" s="11"/>
      <c r="C700" s="11"/>
      <c r="D700" s="11"/>
      <c r="E700" s="11"/>
      <c r="F700" s="13"/>
      <c r="G700" s="13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</row>
    <row r="701" spans="1:32" ht="15.75">
      <c r="A701" s="11"/>
      <c r="B701" s="11"/>
      <c r="C701" s="11"/>
      <c r="D701" s="11"/>
      <c r="E701" s="11"/>
      <c r="F701" s="13"/>
      <c r="G701" s="13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</row>
    <row r="702" spans="1:32" ht="15.75">
      <c r="A702" s="11"/>
      <c r="B702" s="11"/>
      <c r="C702" s="11"/>
      <c r="D702" s="11"/>
      <c r="E702" s="11"/>
      <c r="F702" s="13"/>
      <c r="G702" s="13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</row>
    <row r="703" spans="1:32" ht="15.75">
      <c r="A703" s="11"/>
      <c r="B703" s="11"/>
      <c r="C703" s="11"/>
      <c r="D703" s="11"/>
      <c r="E703" s="11"/>
      <c r="F703" s="13"/>
      <c r="G703" s="13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</row>
    <row r="704" spans="1:32" ht="15.75">
      <c r="A704" s="11"/>
      <c r="B704" s="11"/>
      <c r="C704" s="11"/>
      <c r="D704" s="11"/>
      <c r="E704" s="11"/>
      <c r="F704" s="13"/>
      <c r="G704" s="13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</row>
    <row r="705" spans="1:32" ht="15.75">
      <c r="A705" s="11"/>
      <c r="B705" s="11"/>
      <c r="C705" s="11"/>
      <c r="D705" s="11"/>
      <c r="E705" s="11"/>
      <c r="F705" s="13"/>
      <c r="G705" s="13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</row>
    <row r="706" spans="1:32" ht="15.75">
      <c r="A706" s="11"/>
      <c r="B706" s="11"/>
      <c r="C706" s="11"/>
      <c r="D706" s="11"/>
      <c r="E706" s="11"/>
      <c r="F706" s="13"/>
      <c r="G706" s="13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</row>
    <row r="707" spans="1:32" ht="15.75">
      <c r="A707" s="11"/>
      <c r="B707" s="11"/>
      <c r="C707" s="11"/>
      <c r="D707" s="11"/>
      <c r="E707" s="11"/>
      <c r="F707" s="13"/>
      <c r="G707" s="13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</row>
    <row r="708" spans="1:32" ht="15.75">
      <c r="A708" s="11"/>
      <c r="B708" s="11"/>
      <c r="C708" s="11"/>
      <c r="D708" s="11"/>
      <c r="E708" s="11"/>
      <c r="F708" s="13"/>
      <c r="G708" s="13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</row>
    <row r="709" spans="1:32" ht="15.75">
      <c r="A709" s="11"/>
      <c r="B709" s="11"/>
      <c r="C709" s="11"/>
      <c r="D709" s="11"/>
      <c r="E709" s="11"/>
      <c r="F709" s="13"/>
      <c r="G709" s="13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</row>
    <row r="710" spans="1:32" ht="15.75">
      <c r="A710" s="11"/>
      <c r="B710" s="11"/>
      <c r="C710" s="11"/>
      <c r="D710" s="11"/>
      <c r="E710" s="11"/>
      <c r="F710" s="13"/>
      <c r="G710" s="13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</row>
    <row r="711" spans="1:32" ht="15.75">
      <c r="A711" s="11"/>
      <c r="B711" s="11"/>
      <c r="C711" s="11"/>
      <c r="D711" s="11"/>
      <c r="E711" s="11"/>
      <c r="F711" s="13"/>
      <c r="G711" s="13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</row>
    <row r="712" spans="1:32" ht="15.75">
      <c r="A712" s="11"/>
      <c r="B712" s="11"/>
      <c r="C712" s="11"/>
      <c r="D712" s="11"/>
      <c r="E712" s="11"/>
      <c r="F712" s="13"/>
      <c r="G712" s="13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</row>
    <row r="713" spans="1:32" ht="15.75">
      <c r="A713" s="11"/>
      <c r="B713" s="11"/>
      <c r="C713" s="11"/>
      <c r="D713" s="11"/>
      <c r="E713" s="11"/>
      <c r="F713" s="13"/>
      <c r="G713" s="13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</row>
    <row r="714" spans="1:32" ht="15.75">
      <c r="A714" s="11"/>
      <c r="B714" s="11"/>
      <c r="C714" s="11"/>
      <c r="D714" s="11"/>
      <c r="E714" s="11"/>
      <c r="F714" s="13"/>
      <c r="G714" s="13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</row>
    <row r="715" spans="1:32" ht="15.75">
      <c r="A715" s="11"/>
      <c r="B715" s="11"/>
      <c r="C715" s="11"/>
      <c r="D715" s="11"/>
      <c r="E715" s="11"/>
      <c r="F715" s="13"/>
      <c r="G715" s="13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</row>
    <row r="716" spans="1:32" ht="15.75">
      <c r="A716" s="11"/>
      <c r="B716" s="11"/>
      <c r="C716" s="11"/>
      <c r="D716" s="11"/>
      <c r="E716" s="11"/>
      <c r="F716" s="13"/>
      <c r="G716" s="13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</row>
    <row r="717" spans="1:32" ht="15.75">
      <c r="A717" s="11"/>
      <c r="B717" s="11"/>
      <c r="C717" s="11"/>
      <c r="D717" s="11"/>
      <c r="E717" s="11"/>
      <c r="F717" s="13"/>
      <c r="G717" s="13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</row>
    <row r="718" spans="1:32" ht="15.75">
      <c r="A718" s="11"/>
      <c r="B718" s="11"/>
      <c r="C718" s="11"/>
      <c r="D718" s="11"/>
      <c r="E718" s="11"/>
      <c r="F718" s="13"/>
      <c r="G718" s="13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</row>
    <row r="719" spans="1:32" ht="15.75">
      <c r="A719" s="11"/>
      <c r="B719" s="11"/>
      <c r="C719" s="11"/>
      <c r="D719" s="11"/>
      <c r="E719" s="11"/>
      <c r="F719" s="13"/>
      <c r="G719" s="13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</row>
    <row r="720" spans="1:32" ht="15.75">
      <c r="A720" s="11"/>
      <c r="B720" s="11"/>
      <c r="C720" s="11"/>
      <c r="D720" s="11"/>
      <c r="E720" s="11"/>
      <c r="F720" s="13"/>
      <c r="G720" s="13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</row>
    <row r="721" spans="1:32" ht="15.75">
      <c r="A721" s="11"/>
      <c r="B721" s="11"/>
      <c r="C721" s="11"/>
      <c r="D721" s="11"/>
      <c r="E721" s="11"/>
      <c r="F721" s="13"/>
      <c r="G721" s="13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</row>
    <row r="722" spans="1:32" ht="15.75">
      <c r="A722" s="11"/>
      <c r="B722" s="11"/>
      <c r="C722" s="11"/>
      <c r="D722" s="11"/>
      <c r="E722" s="11"/>
      <c r="F722" s="13"/>
      <c r="G722" s="13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</row>
    <row r="723" spans="1:32" ht="15.75">
      <c r="A723" s="11"/>
      <c r="B723" s="11"/>
      <c r="C723" s="11"/>
      <c r="D723" s="11"/>
      <c r="E723" s="11"/>
      <c r="F723" s="13"/>
      <c r="G723" s="13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</row>
    <row r="724" spans="1:32" ht="15.75">
      <c r="A724" s="11"/>
      <c r="B724" s="11"/>
      <c r="C724" s="11"/>
      <c r="D724" s="11"/>
      <c r="E724" s="11"/>
      <c r="F724" s="13"/>
      <c r="G724" s="13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</row>
    <row r="725" spans="1:32" ht="15.75">
      <c r="A725" s="11"/>
      <c r="B725" s="11"/>
      <c r="C725" s="11"/>
      <c r="D725" s="11"/>
      <c r="E725" s="11"/>
      <c r="F725" s="13"/>
      <c r="G725" s="13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</row>
    <row r="726" spans="1:32" ht="15.75">
      <c r="A726" s="11"/>
      <c r="B726" s="11"/>
      <c r="C726" s="11"/>
      <c r="D726" s="11"/>
      <c r="E726" s="11"/>
      <c r="F726" s="13"/>
      <c r="G726" s="13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</row>
    <row r="727" spans="1:32" ht="15.75">
      <c r="A727" s="11"/>
      <c r="B727" s="11"/>
      <c r="C727" s="11"/>
      <c r="D727" s="11"/>
      <c r="E727" s="11"/>
      <c r="F727" s="13"/>
      <c r="G727" s="13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</row>
    <row r="728" spans="1:32" ht="15.75">
      <c r="A728" s="11"/>
      <c r="B728" s="11"/>
      <c r="C728" s="11"/>
      <c r="D728" s="11"/>
      <c r="E728" s="11"/>
      <c r="F728" s="13"/>
      <c r="G728" s="13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</row>
    <row r="729" spans="1:32" ht="15.75">
      <c r="A729" s="11"/>
      <c r="B729" s="11"/>
      <c r="C729" s="11"/>
      <c r="D729" s="11"/>
      <c r="E729" s="11"/>
      <c r="F729" s="13"/>
      <c r="G729" s="13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</row>
    <row r="730" spans="1:32" ht="15.75">
      <c r="A730" s="11"/>
      <c r="B730" s="11"/>
      <c r="C730" s="11"/>
      <c r="D730" s="11"/>
      <c r="E730" s="11"/>
      <c r="F730" s="13"/>
      <c r="G730" s="13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</row>
    <row r="731" spans="1:32" ht="15.75">
      <c r="A731" s="11"/>
      <c r="B731" s="11"/>
      <c r="C731" s="11"/>
      <c r="D731" s="11"/>
      <c r="E731" s="11"/>
      <c r="F731" s="13"/>
      <c r="G731" s="13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</row>
    <row r="732" spans="1:32" ht="15.75">
      <c r="A732" s="11"/>
      <c r="B732" s="11"/>
      <c r="C732" s="11"/>
      <c r="D732" s="11"/>
      <c r="E732" s="11"/>
      <c r="F732" s="13"/>
      <c r="G732" s="13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</row>
    <row r="733" spans="1:32" ht="15.75">
      <c r="A733" s="11"/>
      <c r="B733" s="11"/>
      <c r="C733" s="11"/>
      <c r="D733" s="11"/>
      <c r="E733" s="11"/>
      <c r="F733" s="13"/>
      <c r="G733" s="13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</row>
    <row r="734" spans="1:32" ht="15.75">
      <c r="A734" s="11"/>
      <c r="B734" s="11"/>
      <c r="C734" s="11"/>
      <c r="D734" s="11"/>
      <c r="E734" s="11"/>
      <c r="F734" s="13"/>
      <c r="G734" s="13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</row>
    <row r="735" spans="1:32" ht="15.75">
      <c r="A735" s="11"/>
      <c r="B735" s="11"/>
      <c r="C735" s="11"/>
      <c r="D735" s="11"/>
      <c r="E735" s="11"/>
      <c r="F735" s="13"/>
      <c r="G735" s="13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</row>
    <row r="736" spans="1:32" ht="15.75">
      <c r="A736" s="11"/>
      <c r="B736" s="11"/>
      <c r="C736" s="11"/>
      <c r="D736" s="11"/>
      <c r="E736" s="11"/>
      <c r="F736" s="13"/>
      <c r="G736" s="13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</row>
    <row r="737" spans="1:32" ht="15.75">
      <c r="A737" s="11"/>
      <c r="B737" s="11"/>
      <c r="C737" s="11"/>
      <c r="D737" s="11"/>
      <c r="E737" s="11"/>
      <c r="F737" s="13"/>
      <c r="G737" s="13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</row>
    <row r="738" spans="1:32" ht="15.75">
      <c r="A738" s="11"/>
      <c r="B738" s="11"/>
      <c r="C738" s="11"/>
      <c r="D738" s="11"/>
      <c r="E738" s="11"/>
      <c r="F738" s="13"/>
      <c r="G738" s="13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</row>
    <row r="739" spans="1:32" ht="15.75">
      <c r="A739" s="11"/>
      <c r="B739" s="11"/>
      <c r="C739" s="11"/>
      <c r="D739" s="11"/>
      <c r="E739" s="11"/>
      <c r="F739" s="13"/>
      <c r="G739" s="13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</row>
    <row r="740" spans="1:32" ht="15.75">
      <c r="A740" s="11"/>
      <c r="B740" s="11"/>
      <c r="C740" s="11"/>
      <c r="D740" s="11"/>
      <c r="E740" s="11"/>
      <c r="F740" s="13"/>
      <c r="G740" s="13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</row>
    <row r="741" spans="1:32" ht="15.75">
      <c r="A741" s="11"/>
      <c r="B741" s="11"/>
      <c r="C741" s="11"/>
      <c r="D741" s="11"/>
      <c r="E741" s="11"/>
      <c r="F741" s="13"/>
      <c r="G741" s="13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</row>
    <row r="742" spans="1:32" ht="15.75">
      <c r="A742" s="11"/>
      <c r="B742" s="11"/>
      <c r="C742" s="11"/>
      <c r="D742" s="11"/>
      <c r="E742" s="11"/>
      <c r="F742" s="13"/>
      <c r="G742" s="13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</row>
    <row r="743" spans="1:32" ht="15.75">
      <c r="A743" s="11"/>
      <c r="B743" s="11"/>
      <c r="C743" s="11"/>
      <c r="D743" s="11"/>
      <c r="E743" s="11"/>
      <c r="F743" s="13"/>
      <c r="G743" s="13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</row>
    <row r="744" spans="1:32" ht="15.75">
      <c r="A744" s="11"/>
      <c r="B744" s="11"/>
      <c r="C744" s="11"/>
      <c r="D744" s="11"/>
      <c r="E744" s="11"/>
      <c r="F744" s="13"/>
      <c r="G744" s="13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</row>
    <row r="745" spans="1:32" ht="15.75">
      <c r="A745" s="11"/>
      <c r="B745" s="11"/>
      <c r="C745" s="11"/>
      <c r="D745" s="11"/>
      <c r="E745" s="11"/>
      <c r="F745" s="13"/>
      <c r="G745" s="13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</row>
    <row r="746" spans="1:32" ht="15.75">
      <c r="A746" s="11"/>
      <c r="B746" s="11"/>
      <c r="C746" s="11"/>
      <c r="D746" s="11"/>
      <c r="E746" s="11"/>
      <c r="F746" s="13"/>
      <c r="G746" s="13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</row>
    <row r="747" spans="1:32" ht="15.75">
      <c r="A747" s="11"/>
      <c r="B747" s="11"/>
      <c r="C747" s="11"/>
      <c r="D747" s="11"/>
      <c r="E747" s="11"/>
      <c r="F747" s="13"/>
      <c r="G747" s="13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</row>
    <row r="748" spans="1:32" ht="15.75">
      <c r="A748" s="11"/>
      <c r="B748" s="11"/>
      <c r="C748" s="11"/>
      <c r="D748" s="11"/>
      <c r="E748" s="11"/>
      <c r="F748" s="13"/>
      <c r="G748" s="13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</row>
    <row r="749" spans="1:32" ht="15.75">
      <c r="A749" s="11"/>
      <c r="B749" s="11"/>
      <c r="C749" s="11"/>
      <c r="D749" s="11"/>
      <c r="E749" s="11"/>
      <c r="F749" s="13"/>
      <c r="G749" s="13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</row>
    <row r="750" spans="1:32" ht="15.75">
      <c r="A750" s="11"/>
      <c r="B750" s="11"/>
      <c r="C750" s="11"/>
      <c r="D750" s="11"/>
      <c r="E750" s="11"/>
      <c r="F750" s="13"/>
      <c r="G750" s="13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</row>
    <row r="751" spans="1:32" ht="15.75">
      <c r="A751" s="11"/>
      <c r="B751" s="11"/>
      <c r="C751" s="11"/>
      <c r="D751" s="11"/>
      <c r="E751" s="11"/>
      <c r="F751" s="13"/>
      <c r="G751" s="13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</row>
    <row r="752" spans="1:32" ht="15.75">
      <c r="A752" s="11"/>
      <c r="B752" s="11"/>
      <c r="C752" s="11"/>
      <c r="D752" s="11"/>
      <c r="E752" s="11"/>
      <c r="F752" s="13"/>
      <c r="G752" s="13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</row>
    <row r="753" spans="1:32" ht="15.75">
      <c r="A753" s="11"/>
      <c r="B753" s="11"/>
      <c r="C753" s="11"/>
      <c r="D753" s="11"/>
      <c r="E753" s="11"/>
      <c r="F753" s="13"/>
      <c r="G753" s="13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</row>
    <row r="754" spans="1:32" ht="15.75">
      <c r="A754" s="11"/>
      <c r="B754" s="11"/>
      <c r="C754" s="11"/>
      <c r="D754" s="11"/>
      <c r="E754" s="11"/>
      <c r="F754" s="13"/>
      <c r="G754" s="13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</row>
    <row r="755" spans="1:32" ht="15.75">
      <c r="A755" s="11"/>
      <c r="B755" s="11"/>
      <c r="C755" s="11"/>
      <c r="D755" s="11"/>
      <c r="E755" s="11"/>
      <c r="F755" s="13"/>
      <c r="G755" s="13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</row>
    <row r="756" spans="1:32" ht="15.75">
      <c r="A756" s="11"/>
      <c r="B756" s="11"/>
      <c r="C756" s="11"/>
      <c r="D756" s="11"/>
      <c r="E756" s="11"/>
      <c r="F756" s="13"/>
      <c r="G756" s="13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</row>
    <row r="757" spans="1:32" ht="15.75">
      <c r="A757" s="11"/>
      <c r="B757" s="11"/>
      <c r="C757" s="11"/>
      <c r="D757" s="11"/>
      <c r="E757" s="11"/>
      <c r="F757" s="13"/>
      <c r="G757" s="13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</row>
    <row r="758" spans="1:32" ht="15.75">
      <c r="A758" s="11"/>
      <c r="B758" s="11"/>
      <c r="C758" s="11"/>
      <c r="D758" s="11"/>
      <c r="E758" s="11"/>
      <c r="F758" s="13"/>
      <c r="G758" s="13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</row>
    <row r="759" spans="1:32" ht="15.75">
      <c r="A759" s="11"/>
      <c r="B759" s="11"/>
      <c r="C759" s="11"/>
      <c r="D759" s="11"/>
      <c r="E759" s="11"/>
      <c r="F759" s="13"/>
      <c r="G759" s="13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</row>
    <row r="760" spans="1:32" ht="15.75">
      <c r="A760" s="11"/>
      <c r="B760" s="11"/>
      <c r="C760" s="11"/>
      <c r="D760" s="11"/>
      <c r="E760" s="11"/>
      <c r="F760" s="13"/>
      <c r="G760" s="13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</row>
    <row r="761" spans="1:32" ht="15.75">
      <c r="A761" s="11"/>
      <c r="B761" s="11"/>
      <c r="C761" s="11"/>
      <c r="D761" s="11"/>
      <c r="E761" s="11"/>
      <c r="F761" s="13"/>
      <c r="G761" s="13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</row>
    <row r="762" spans="1:32" ht="15.75">
      <c r="A762" s="11"/>
      <c r="B762" s="11"/>
      <c r="C762" s="11"/>
      <c r="D762" s="11"/>
      <c r="E762" s="11"/>
      <c r="F762" s="13"/>
      <c r="G762" s="13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</row>
    <row r="763" spans="1:32" ht="15.75">
      <c r="A763" s="11"/>
      <c r="B763" s="11"/>
      <c r="C763" s="11"/>
      <c r="D763" s="11"/>
      <c r="E763" s="11"/>
      <c r="F763" s="13"/>
      <c r="G763" s="13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</row>
    <row r="764" spans="1:32" ht="15.75">
      <c r="A764" s="11"/>
      <c r="B764" s="11"/>
      <c r="C764" s="11"/>
      <c r="D764" s="11"/>
      <c r="E764" s="11"/>
      <c r="F764" s="13"/>
      <c r="G764" s="13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</row>
    <row r="765" spans="1:32" ht="15.75">
      <c r="A765" s="11"/>
      <c r="B765" s="11"/>
      <c r="C765" s="11"/>
      <c r="D765" s="11"/>
      <c r="E765" s="11"/>
      <c r="F765" s="13"/>
      <c r="G765" s="13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</row>
    <row r="766" spans="1:32" ht="15.75">
      <c r="A766" s="11"/>
      <c r="B766" s="11"/>
      <c r="C766" s="11"/>
      <c r="D766" s="11"/>
      <c r="E766" s="11"/>
      <c r="F766" s="13"/>
      <c r="G766" s="13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</row>
    <row r="767" spans="1:32" ht="15.75">
      <c r="A767" s="11"/>
      <c r="B767" s="11"/>
      <c r="C767" s="11"/>
      <c r="D767" s="11"/>
      <c r="E767" s="11"/>
      <c r="F767" s="13"/>
      <c r="G767" s="13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</row>
    <row r="768" spans="1:32" ht="15.75">
      <c r="A768" s="11"/>
      <c r="B768" s="11"/>
      <c r="C768" s="11"/>
      <c r="D768" s="11"/>
      <c r="E768" s="11"/>
      <c r="F768" s="13"/>
      <c r="G768" s="13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</row>
    <row r="769" spans="1:32" ht="15.75">
      <c r="A769" s="11"/>
      <c r="B769" s="11"/>
      <c r="C769" s="11"/>
      <c r="D769" s="11"/>
      <c r="E769" s="11"/>
      <c r="F769" s="13"/>
      <c r="G769" s="13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</row>
    <row r="770" spans="1:32" ht="15.75">
      <c r="A770" s="11"/>
      <c r="B770" s="11"/>
      <c r="C770" s="11"/>
      <c r="D770" s="11"/>
      <c r="E770" s="11"/>
      <c r="F770" s="13"/>
      <c r="G770" s="13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</row>
    <row r="771" spans="1:32" ht="15.75">
      <c r="A771" s="11"/>
      <c r="B771" s="11"/>
      <c r="C771" s="11"/>
      <c r="D771" s="11"/>
      <c r="E771" s="11"/>
      <c r="F771" s="13"/>
      <c r="G771" s="13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</row>
    <row r="772" spans="1:32" ht="15.75">
      <c r="A772" s="11"/>
      <c r="B772" s="11"/>
      <c r="C772" s="11"/>
      <c r="D772" s="11"/>
      <c r="E772" s="11"/>
      <c r="F772" s="13"/>
      <c r="G772" s="13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</row>
    <row r="773" spans="1:32" ht="15.75">
      <c r="A773" s="11"/>
      <c r="B773" s="11"/>
      <c r="C773" s="11"/>
      <c r="D773" s="11"/>
      <c r="E773" s="11"/>
      <c r="F773" s="13"/>
      <c r="G773" s="13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</row>
    <row r="774" spans="1:32" ht="15.75">
      <c r="A774" s="11"/>
      <c r="B774" s="11"/>
      <c r="C774" s="11"/>
      <c r="D774" s="11"/>
      <c r="E774" s="11"/>
      <c r="F774" s="13"/>
      <c r="G774" s="13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</row>
    <row r="775" spans="1:32" ht="15.75">
      <c r="A775" s="11"/>
      <c r="B775" s="11"/>
      <c r="C775" s="11"/>
      <c r="D775" s="11"/>
      <c r="E775" s="11"/>
      <c r="F775" s="13"/>
      <c r="G775" s="13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</row>
    <row r="776" spans="1:32" ht="15.75">
      <c r="A776" s="11"/>
      <c r="B776" s="11"/>
      <c r="C776" s="11"/>
      <c r="D776" s="11"/>
      <c r="E776" s="11"/>
      <c r="F776" s="13"/>
      <c r="G776" s="13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</row>
    <row r="777" spans="1:32" ht="15.75">
      <c r="A777" s="11"/>
      <c r="B777" s="11"/>
      <c r="C777" s="11"/>
      <c r="D777" s="11"/>
      <c r="E777" s="11"/>
      <c r="F777" s="13"/>
      <c r="G777" s="13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</row>
    <row r="778" spans="1:32" ht="15.75">
      <c r="A778" s="11"/>
      <c r="B778" s="11"/>
      <c r="C778" s="11"/>
      <c r="D778" s="11"/>
      <c r="E778" s="11"/>
      <c r="F778" s="13"/>
      <c r="G778" s="13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</row>
    <row r="779" spans="1:32" ht="15.75">
      <c r="A779" s="11"/>
      <c r="B779" s="11"/>
      <c r="C779" s="11"/>
      <c r="D779" s="11"/>
      <c r="E779" s="11"/>
      <c r="F779" s="13"/>
      <c r="G779" s="13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</row>
    <row r="780" spans="1:32" ht="15.75">
      <c r="A780" s="11"/>
      <c r="B780" s="11"/>
      <c r="C780" s="11"/>
      <c r="D780" s="11"/>
      <c r="E780" s="11"/>
      <c r="F780" s="13"/>
      <c r="G780" s="13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</row>
    <row r="781" spans="1:32" ht="15.75">
      <c r="A781" s="11"/>
      <c r="B781" s="11"/>
      <c r="C781" s="11"/>
      <c r="D781" s="11"/>
      <c r="E781" s="11"/>
      <c r="F781" s="13"/>
      <c r="G781" s="13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</row>
    <row r="782" spans="1:32" ht="15.75">
      <c r="A782" s="11"/>
      <c r="B782" s="11"/>
      <c r="C782" s="11"/>
      <c r="D782" s="11"/>
      <c r="E782" s="11"/>
      <c r="F782" s="13"/>
      <c r="G782" s="13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</row>
    <row r="783" spans="1:32" ht="15.75">
      <c r="A783" s="11"/>
      <c r="B783" s="11"/>
      <c r="C783" s="11"/>
      <c r="D783" s="11"/>
      <c r="E783" s="11"/>
      <c r="F783" s="13"/>
      <c r="G783" s="13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</row>
    <row r="784" spans="1:32" ht="15.75">
      <c r="A784" s="11"/>
      <c r="B784" s="11"/>
      <c r="C784" s="11"/>
      <c r="D784" s="11"/>
      <c r="E784" s="11"/>
      <c r="F784" s="13"/>
      <c r="G784" s="13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</row>
    <row r="785" spans="1:32" ht="15.75">
      <c r="A785" s="11"/>
      <c r="B785" s="11"/>
      <c r="C785" s="11"/>
      <c r="D785" s="11"/>
      <c r="E785" s="11"/>
      <c r="F785" s="13"/>
      <c r="G785" s="13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</row>
    <row r="786" spans="1:32" ht="15.75">
      <c r="A786" s="11"/>
      <c r="B786" s="11"/>
      <c r="C786" s="11"/>
      <c r="D786" s="11"/>
      <c r="E786" s="11"/>
      <c r="F786" s="13"/>
      <c r="G786" s="13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</row>
    <row r="787" spans="1:32" ht="15.75">
      <c r="A787" s="11"/>
      <c r="B787" s="11"/>
      <c r="C787" s="11"/>
      <c r="D787" s="11"/>
      <c r="E787" s="11"/>
      <c r="F787" s="13"/>
      <c r="G787" s="13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</row>
    <row r="788" spans="1:32" ht="15.75">
      <c r="A788" s="11"/>
      <c r="B788" s="11"/>
      <c r="C788" s="11"/>
      <c r="D788" s="11"/>
      <c r="E788" s="11"/>
      <c r="F788" s="13"/>
      <c r="G788" s="13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</row>
    <row r="789" spans="1:32" ht="15.75">
      <c r="A789" s="11"/>
      <c r="B789" s="11"/>
      <c r="C789" s="11"/>
      <c r="D789" s="11"/>
      <c r="E789" s="11"/>
      <c r="F789" s="13"/>
      <c r="G789" s="13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</row>
    <row r="790" spans="1:32" ht="15.75">
      <c r="A790" s="11"/>
      <c r="B790" s="11"/>
      <c r="C790" s="11"/>
      <c r="D790" s="11"/>
      <c r="E790" s="11"/>
      <c r="F790" s="13"/>
      <c r="G790" s="13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</row>
    <row r="791" spans="1:32" ht="15.75">
      <c r="A791" s="11"/>
      <c r="B791" s="11"/>
      <c r="C791" s="11"/>
      <c r="D791" s="11"/>
      <c r="E791" s="11"/>
      <c r="F791" s="13"/>
      <c r="G791" s="13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</row>
    <row r="792" spans="1:32" ht="15.75">
      <c r="A792" s="11"/>
      <c r="B792" s="11"/>
      <c r="C792" s="11"/>
      <c r="D792" s="11"/>
      <c r="E792" s="11"/>
      <c r="F792" s="13"/>
      <c r="G792" s="13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</row>
    <row r="793" spans="1:32" ht="15.75">
      <c r="A793" s="11"/>
      <c r="B793" s="11"/>
      <c r="C793" s="11"/>
      <c r="D793" s="11"/>
      <c r="E793" s="11"/>
      <c r="F793" s="13"/>
      <c r="G793" s="13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</row>
    <row r="794" spans="1:32" ht="15.75">
      <c r="A794" s="11"/>
      <c r="B794" s="11"/>
      <c r="C794" s="11"/>
      <c r="D794" s="11"/>
      <c r="E794" s="11"/>
      <c r="F794" s="13"/>
      <c r="G794" s="13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</row>
    <row r="795" spans="1:32" ht="15.75">
      <c r="A795" s="11"/>
      <c r="B795" s="11"/>
      <c r="C795" s="11"/>
      <c r="D795" s="11"/>
      <c r="E795" s="11"/>
      <c r="F795" s="13"/>
      <c r="G795" s="13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</row>
    <row r="796" spans="1:32" ht="15.75">
      <c r="A796" s="11"/>
      <c r="B796" s="11"/>
      <c r="C796" s="11"/>
      <c r="D796" s="11"/>
      <c r="E796" s="11"/>
      <c r="F796" s="13"/>
      <c r="G796" s="13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</row>
    <row r="797" spans="1:32" ht="15.75">
      <c r="A797" s="11"/>
      <c r="B797" s="11"/>
      <c r="C797" s="11"/>
      <c r="D797" s="11"/>
      <c r="E797" s="11"/>
      <c r="F797" s="13"/>
      <c r="G797" s="13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</row>
    <row r="798" spans="1:32" ht="15.75">
      <c r="A798" s="11"/>
      <c r="B798" s="11"/>
      <c r="C798" s="11"/>
      <c r="D798" s="11"/>
      <c r="E798" s="11"/>
      <c r="F798" s="13"/>
      <c r="G798" s="13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</row>
    <row r="799" spans="1:32" ht="15.75">
      <c r="A799" s="11"/>
      <c r="B799" s="11"/>
      <c r="C799" s="11"/>
      <c r="D799" s="11"/>
      <c r="E799" s="11"/>
      <c r="F799" s="13"/>
      <c r="G799" s="13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</row>
    <row r="800" spans="1:32" ht="15.75">
      <c r="A800" s="11"/>
      <c r="B800" s="11"/>
      <c r="C800" s="11"/>
      <c r="D800" s="11"/>
      <c r="E800" s="11"/>
      <c r="F800" s="13"/>
      <c r="G800" s="13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</row>
    <row r="801" spans="1:32" ht="15.75">
      <c r="A801" s="11"/>
      <c r="B801" s="11"/>
      <c r="C801" s="11"/>
      <c r="D801" s="11"/>
      <c r="E801" s="11"/>
      <c r="F801" s="13"/>
      <c r="G801" s="13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</row>
    <row r="802" spans="1:32" ht="15.75">
      <c r="A802" s="11"/>
      <c r="B802" s="11"/>
      <c r="C802" s="11"/>
      <c r="D802" s="11"/>
      <c r="E802" s="11"/>
      <c r="F802" s="13"/>
      <c r="G802" s="13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</row>
    <row r="803" spans="1:32" ht="15.75">
      <c r="A803" s="11"/>
      <c r="B803" s="11"/>
      <c r="C803" s="11"/>
      <c r="D803" s="11"/>
      <c r="E803" s="11"/>
      <c r="F803" s="13"/>
      <c r="G803" s="13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</row>
    <row r="804" spans="1:32" ht="15.75">
      <c r="A804" s="11"/>
      <c r="B804" s="11"/>
      <c r="C804" s="11"/>
      <c r="D804" s="11"/>
      <c r="E804" s="11"/>
      <c r="F804" s="13"/>
      <c r="G804" s="13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</row>
    <row r="805" spans="1:32" ht="15.75">
      <c r="A805" s="11"/>
      <c r="B805" s="11"/>
      <c r="C805" s="11"/>
      <c r="D805" s="11"/>
      <c r="E805" s="11"/>
      <c r="F805" s="13"/>
      <c r="G805" s="13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</row>
    <row r="806" spans="1:32" ht="15.75">
      <c r="A806" s="11"/>
      <c r="B806" s="11"/>
      <c r="C806" s="11"/>
      <c r="D806" s="11"/>
      <c r="E806" s="11"/>
      <c r="F806" s="13"/>
      <c r="G806" s="13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</row>
    <row r="807" spans="1:32" ht="15.75">
      <c r="A807" s="11"/>
      <c r="B807" s="11"/>
      <c r="C807" s="11"/>
      <c r="D807" s="11"/>
      <c r="E807" s="11"/>
      <c r="F807" s="13"/>
      <c r="G807" s="13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</row>
    <row r="808" spans="1:32" ht="15.75">
      <c r="A808" s="11"/>
      <c r="B808" s="11"/>
      <c r="C808" s="11"/>
      <c r="D808" s="11"/>
      <c r="E808" s="11"/>
      <c r="F808" s="13"/>
      <c r="G808" s="13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</row>
    <row r="809" spans="1:32" ht="15.75">
      <c r="A809" s="11"/>
      <c r="B809" s="11"/>
      <c r="C809" s="11"/>
      <c r="D809" s="11"/>
      <c r="E809" s="11"/>
      <c r="F809" s="13"/>
      <c r="G809" s="13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</row>
    <row r="810" spans="1:32" ht="15.75">
      <c r="A810" s="11"/>
      <c r="B810" s="11"/>
      <c r="C810" s="11"/>
      <c r="D810" s="11"/>
      <c r="E810" s="11"/>
      <c r="F810" s="13"/>
      <c r="G810" s="13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</row>
    <row r="811" spans="1:32" ht="15.75">
      <c r="A811" s="11"/>
      <c r="B811" s="11"/>
      <c r="C811" s="11"/>
      <c r="D811" s="11"/>
      <c r="E811" s="11"/>
      <c r="F811" s="13"/>
      <c r="G811" s="13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</row>
    <row r="812" spans="1:32" ht="15.75">
      <c r="A812" s="11"/>
      <c r="B812" s="11"/>
      <c r="C812" s="11"/>
      <c r="D812" s="11"/>
      <c r="E812" s="11"/>
      <c r="F812" s="13"/>
      <c r="G812" s="13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</row>
    <row r="813" spans="1:32" ht="15.75">
      <c r="A813" s="11"/>
      <c r="B813" s="11"/>
      <c r="C813" s="11"/>
      <c r="D813" s="11"/>
      <c r="E813" s="11"/>
      <c r="F813" s="13"/>
      <c r="G813" s="13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</row>
    <row r="814" spans="1:32" ht="15.75">
      <c r="A814" s="11"/>
      <c r="B814" s="11"/>
      <c r="C814" s="11"/>
      <c r="D814" s="11"/>
      <c r="E814" s="11"/>
      <c r="F814" s="13"/>
      <c r="G814" s="13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</row>
    <row r="815" spans="1:32" ht="15.75">
      <c r="A815" s="11"/>
      <c r="B815" s="11"/>
      <c r="C815" s="11"/>
      <c r="D815" s="11"/>
      <c r="E815" s="11"/>
      <c r="F815" s="13"/>
      <c r="G815" s="13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</row>
    <row r="816" spans="1:32" ht="15.75">
      <c r="A816" s="11"/>
      <c r="B816" s="11"/>
      <c r="C816" s="11"/>
      <c r="D816" s="11"/>
      <c r="E816" s="11"/>
      <c r="F816" s="13"/>
      <c r="G816" s="13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</row>
    <row r="817" spans="1:32" ht="15.75">
      <c r="A817" s="11"/>
      <c r="B817" s="11"/>
      <c r="C817" s="11"/>
      <c r="D817" s="11"/>
      <c r="E817" s="11"/>
      <c r="F817" s="13"/>
      <c r="G817" s="13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</row>
    <row r="818" spans="1:32" ht="15.75">
      <c r="A818" s="11"/>
      <c r="B818" s="11"/>
      <c r="C818" s="11"/>
      <c r="D818" s="11"/>
      <c r="E818" s="11"/>
      <c r="F818" s="13"/>
      <c r="G818" s="13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</row>
    <row r="819" spans="1:32" ht="15.75">
      <c r="A819" s="11"/>
      <c r="B819" s="11"/>
      <c r="C819" s="11"/>
      <c r="D819" s="11"/>
      <c r="E819" s="11"/>
      <c r="F819" s="13"/>
      <c r="G819" s="13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</row>
    <row r="820" spans="1:32" ht="15.75">
      <c r="A820" s="11"/>
      <c r="B820" s="11"/>
      <c r="C820" s="11"/>
      <c r="D820" s="11"/>
      <c r="E820" s="11"/>
      <c r="F820" s="13"/>
      <c r="G820" s="13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</row>
    <row r="821" spans="1:32" ht="15.75">
      <c r="A821" s="11"/>
      <c r="B821" s="11"/>
      <c r="C821" s="11"/>
      <c r="D821" s="11"/>
      <c r="E821" s="11"/>
      <c r="F821" s="13"/>
      <c r="G821" s="13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</row>
    <row r="822" spans="1:32" ht="15.75">
      <c r="A822" s="11"/>
      <c r="B822" s="11"/>
      <c r="C822" s="11"/>
      <c r="D822" s="11"/>
      <c r="E822" s="11"/>
      <c r="F822" s="13"/>
      <c r="G822" s="13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</row>
    <row r="823" spans="1:32" ht="15.75">
      <c r="A823" s="11"/>
      <c r="B823" s="11"/>
      <c r="C823" s="11"/>
      <c r="D823" s="11"/>
      <c r="E823" s="11"/>
      <c r="F823" s="13"/>
      <c r="G823" s="13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</row>
    <row r="824" spans="1:32" ht="15.75">
      <c r="A824" s="11"/>
      <c r="B824" s="11"/>
      <c r="C824" s="11"/>
      <c r="D824" s="11"/>
      <c r="E824" s="11"/>
      <c r="F824" s="13"/>
      <c r="G824" s="13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</row>
    <row r="825" spans="1:32" ht="15.75">
      <c r="A825" s="11"/>
      <c r="B825" s="11"/>
      <c r="C825" s="11"/>
      <c r="D825" s="11"/>
      <c r="E825" s="11"/>
      <c r="F825" s="13"/>
      <c r="G825" s="13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</row>
    <row r="826" spans="1:32" ht="15.75">
      <c r="A826" s="11"/>
      <c r="B826" s="11"/>
      <c r="C826" s="11"/>
      <c r="D826" s="11"/>
      <c r="E826" s="11"/>
      <c r="F826" s="13"/>
      <c r="G826" s="13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</row>
    <row r="827" spans="1:32" ht="15.75">
      <c r="A827" s="11"/>
      <c r="B827" s="11"/>
      <c r="C827" s="11"/>
      <c r="D827" s="11"/>
      <c r="E827" s="11"/>
      <c r="F827" s="13"/>
      <c r="G827" s="13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</row>
    <row r="828" spans="1:32" ht="15.75">
      <c r="A828" s="11"/>
      <c r="B828" s="11"/>
      <c r="C828" s="11"/>
      <c r="D828" s="11"/>
      <c r="E828" s="11"/>
      <c r="F828" s="13"/>
      <c r="G828" s="13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</row>
    <row r="829" spans="1:32" ht="15.75">
      <c r="A829" s="11"/>
      <c r="B829" s="11"/>
      <c r="C829" s="11"/>
      <c r="D829" s="11"/>
      <c r="E829" s="11"/>
      <c r="F829" s="13"/>
      <c r="G829" s="13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</row>
    <row r="830" spans="1:32" ht="15.75">
      <c r="A830" s="11"/>
      <c r="B830" s="11"/>
      <c r="C830" s="11"/>
      <c r="D830" s="11"/>
      <c r="E830" s="11"/>
      <c r="F830" s="13"/>
      <c r="G830" s="13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</row>
    <row r="831" spans="1:32" ht="15.75">
      <c r="A831" s="11"/>
      <c r="B831" s="11"/>
      <c r="C831" s="11"/>
      <c r="D831" s="11"/>
      <c r="E831" s="11"/>
      <c r="F831" s="13"/>
      <c r="G831" s="13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</row>
    <row r="832" spans="1:32" ht="15.75">
      <c r="A832" s="11"/>
      <c r="B832" s="11"/>
      <c r="C832" s="11"/>
      <c r="D832" s="11"/>
      <c r="E832" s="11"/>
      <c r="F832" s="13"/>
      <c r="G832" s="13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</row>
    <row r="833" spans="1:32" ht="15.75">
      <c r="A833" s="11"/>
      <c r="B833" s="11"/>
      <c r="C833" s="11"/>
      <c r="D833" s="11"/>
      <c r="E833" s="11"/>
      <c r="F833" s="13"/>
      <c r="G833" s="13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</row>
    <row r="834" spans="1:32" ht="15.75">
      <c r="A834" s="11"/>
      <c r="B834" s="11"/>
      <c r="C834" s="11"/>
      <c r="D834" s="11"/>
      <c r="E834" s="11"/>
      <c r="F834" s="13"/>
      <c r="G834" s="13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</row>
    <row r="835" spans="2:32" ht="15.75">
      <c r="B835" s="11"/>
      <c r="C835" s="11"/>
      <c r="D835" s="11"/>
      <c r="E835" s="11"/>
      <c r="F835" s="13"/>
      <c r="G835" s="13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</row>
  </sheetData>
  <mergeCells count="632">
    <mergeCell ref="AD117:AD120"/>
    <mergeCell ref="AA117:AA120"/>
    <mergeCell ref="AD121:AD125"/>
    <mergeCell ref="AF105:AF108"/>
    <mergeCell ref="AF109:AF112"/>
    <mergeCell ref="AF113:AF116"/>
    <mergeCell ref="AF117:AF120"/>
    <mergeCell ref="AF121:AF125"/>
    <mergeCell ref="AD105:AD108"/>
    <mergeCell ref="AD109:AD112"/>
    <mergeCell ref="AD113:AD116"/>
    <mergeCell ref="X117:X120"/>
    <mergeCell ref="AA121:AA125"/>
    <mergeCell ref="AC105:AC108"/>
    <mergeCell ref="AC109:AC112"/>
    <mergeCell ref="AC113:AC116"/>
    <mergeCell ref="AC117:AC120"/>
    <mergeCell ref="AC121:AC125"/>
    <mergeCell ref="AA105:AA108"/>
    <mergeCell ref="AA109:AA112"/>
    <mergeCell ref="AA113:AA116"/>
    <mergeCell ref="U117:U120"/>
    <mergeCell ref="X121:X125"/>
    <mergeCell ref="Z105:Z108"/>
    <mergeCell ref="Z109:Z112"/>
    <mergeCell ref="Z113:Z116"/>
    <mergeCell ref="Z117:Z120"/>
    <mergeCell ref="Z121:Z125"/>
    <mergeCell ref="X105:X108"/>
    <mergeCell ref="X109:X112"/>
    <mergeCell ref="X113:X116"/>
    <mergeCell ref="R117:R120"/>
    <mergeCell ref="U121:U125"/>
    <mergeCell ref="W105:W108"/>
    <mergeCell ref="W109:W112"/>
    <mergeCell ref="W113:W116"/>
    <mergeCell ref="W117:W120"/>
    <mergeCell ref="W121:W125"/>
    <mergeCell ref="U105:U108"/>
    <mergeCell ref="U109:U112"/>
    <mergeCell ref="U113:U116"/>
    <mergeCell ref="Q121:Q125"/>
    <mergeCell ref="R121:R125"/>
    <mergeCell ref="T105:T108"/>
    <mergeCell ref="T109:T112"/>
    <mergeCell ref="T113:T116"/>
    <mergeCell ref="T117:T120"/>
    <mergeCell ref="T121:T125"/>
    <mergeCell ref="R105:R108"/>
    <mergeCell ref="R109:R112"/>
    <mergeCell ref="R113:R116"/>
    <mergeCell ref="L121:L125"/>
    <mergeCell ref="N105:N108"/>
    <mergeCell ref="N109:N112"/>
    <mergeCell ref="N113:N116"/>
    <mergeCell ref="N117:N120"/>
    <mergeCell ref="N121:N125"/>
    <mergeCell ref="L105:L108"/>
    <mergeCell ref="L109:L112"/>
    <mergeCell ref="L113:L116"/>
    <mergeCell ref="I121:I125"/>
    <mergeCell ref="K105:K108"/>
    <mergeCell ref="K109:K112"/>
    <mergeCell ref="K113:K116"/>
    <mergeCell ref="K117:K120"/>
    <mergeCell ref="K121:K125"/>
    <mergeCell ref="I105:I108"/>
    <mergeCell ref="I109:I112"/>
    <mergeCell ref="A121:A125"/>
    <mergeCell ref="F105:F108"/>
    <mergeCell ref="F109:F112"/>
    <mergeCell ref="F113:F116"/>
    <mergeCell ref="F117:F120"/>
    <mergeCell ref="F121:F125"/>
    <mergeCell ref="A105:A108"/>
    <mergeCell ref="A109:A112"/>
    <mergeCell ref="A113:A116"/>
    <mergeCell ref="A117:A120"/>
    <mergeCell ref="B128:K128"/>
    <mergeCell ref="B130:K130"/>
    <mergeCell ref="B105:B108"/>
    <mergeCell ref="B109:B112"/>
    <mergeCell ref="B113:B116"/>
    <mergeCell ref="B117:B120"/>
    <mergeCell ref="B121:B125"/>
    <mergeCell ref="H105:H108"/>
    <mergeCell ref="H109:H112"/>
    <mergeCell ref="H113:H116"/>
    <mergeCell ref="A1:AM1"/>
    <mergeCell ref="A2:AM2"/>
    <mergeCell ref="A3:AM3"/>
    <mergeCell ref="O10:O13"/>
    <mergeCell ref="R10:R13"/>
    <mergeCell ref="T6:T9"/>
    <mergeCell ref="W6:W9"/>
    <mergeCell ref="U6:U9"/>
    <mergeCell ref="T10:T13"/>
    <mergeCell ref="W10:W13"/>
    <mergeCell ref="N10:N13"/>
    <mergeCell ref="Q10:Q13"/>
    <mergeCell ref="L10:L13"/>
    <mergeCell ref="O97:O100"/>
    <mergeCell ref="Q76:Q79"/>
    <mergeCell ref="N84:N87"/>
    <mergeCell ref="L68:L71"/>
    <mergeCell ref="N68:N71"/>
    <mergeCell ref="O68:O71"/>
    <mergeCell ref="Q68:Q71"/>
    <mergeCell ref="Q101:Q104"/>
    <mergeCell ref="Q97:Q100"/>
    <mergeCell ref="Q84:Q87"/>
    <mergeCell ref="O84:O87"/>
    <mergeCell ref="O88:O91"/>
    <mergeCell ref="Q88:Q91"/>
    <mergeCell ref="F55:F58"/>
    <mergeCell ref="H10:H13"/>
    <mergeCell ref="I10:I13"/>
    <mergeCell ref="I97:I100"/>
    <mergeCell ref="H64:H67"/>
    <mergeCell ref="I76:I79"/>
    <mergeCell ref="I84:I87"/>
    <mergeCell ref="I68:I71"/>
    <mergeCell ref="I59:I63"/>
    <mergeCell ref="I64:I67"/>
    <mergeCell ref="F6:F9"/>
    <mergeCell ref="H6:H9"/>
    <mergeCell ref="B33:B36"/>
    <mergeCell ref="F59:F63"/>
    <mergeCell ref="B59:B63"/>
    <mergeCell ref="H59:H63"/>
    <mergeCell ref="F42:F45"/>
    <mergeCell ref="F10:F13"/>
    <mergeCell ref="B24:B28"/>
    <mergeCell ref="F51:F54"/>
    <mergeCell ref="F64:F67"/>
    <mergeCell ref="F68:F71"/>
    <mergeCell ref="H117:H120"/>
    <mergeCell ref="H121:H125"/>
    <mergeCell ref="F101:F104"/>
    <mergeCell ref="H68:H71"/>
    <mergeCell ref="H92:H95"/>
    <mergeCell ref="F92:F95"/>
    <mergeCell ref="K84:K87"/>
    <mergeCell ref="I113:I116"/>
    <mergeCell ref="I117:I120"/>
    <mergeCell ref="L84:L87"/>
    <mergeCell ref="I92:I95"/>
    <mergeCell ref="K92:K95"/>
    <mergeCell ref="L92:L95"/>
    <mergeCell ref="L117:L120"/>
    <mergeCell ref="A6:A9"/>
    <mergeCell ref="L6:L9"/>
    <mergeCell ref="O6:O9"/>
    <mergeCell ref="B37:B41"/>
    <mergeCell ref="A10:A13"/>
    <mergeCell ref="K10:K13"/>
    <mergeCell ref="K14:K18"/>
    <mergeCell ref="B14:B18"/>
    <mergeCell ref="F19:F23"/>
    <mergeCell ref="F24:F28"/>
    <mergeCell ref="A84:A87"/>
    <mergeCell ref="B84:B87"/>
    <mergeCell ref="F84:F87"/>
    <mergeCell ref="R6:R9"/>
    <mergeCell ref="Q6:Q9"/>
    <mergeCell ref="I6:I9"/>
    <mergeCell ref="K6:K9"/>
    <mergeCell ref="N6:N9"/>
    <mergeCell ref="H84:H87"/>
    <mergeCell ref="A76:A79"/>
    <mergeCell ref="AL10:AL13"/>
    <mergeCell ref="AL6:AL9"/>
    <mergeCell ref="X6:X9"/>
    <mergeCell ref="AA6:AA9"/>
    <mergeCell ref="Z10:Z13"/>
    <mergeCell ref="AD6:AD9"/>
    <mergeCell ref="AF6:AF9"/>
    <mergeCell ref="AF10:AF13"/>
    <mergeCell ref="AC6:AC9"/>
    <mergeCell ref="Z6:Z9"/>
    <mergeCell ref="AL105:AL125"/>
    <mergeCell ref="O105:O108"/>
    <mergeCell ref="O109:O112"/>
    <mergeCell ref="O113:O116"/>
    <mergeCell ref="O117:O120"/>
    <mergeCell ref="O121:O125"/>
    <mergeCell ref="Q105:Q108"/>
    <mergeCell ref="Q109:Q112"/>
    <mergeCell ref="Q113:Q116"/>
    <mergeCell ref="Q117:Q120"/>
    <mergeCell ref="R101:R104"/>
    <mergeCell ref="T101:T104"/>
    <mergeCell ref="U101:U104"/>
    <mergeCell ref="AL101:AL104"/>
    <mergeCell ref="W101:W104"/>
    <mergeCell ref="X101:X104"/>
    <mergeCell ref="Z101:Z104"/>
    <mergeCell ref="AA101:AA104"/>
    <mergeCell ref="AC101:AC104"/>
    <mergeCell ref="AD101:AD104"/>
    <mergeCell ref="AF101:AF104"/>
    <mergeCell ref="AL97:AL100"/>
    <mergeCell ref="A101:A104"/>
    <mergeCell ref="B101:B104"/>
    <mergeCell ref="H101:H104"/>
    <mergeCell ref="I101:I104"/>
    <mergeCell ref="K101:K104"/>
    <mergeCell ref="L101:L104"/>
    <mergeCell ref="N101:N104"/>
    <mergeCell ref="O101:O104"/>
    <mergeCell ref="AF97:AF100"/>
    <mergeCell ref="U97:U100"/>
    <mergeCell ref="W97:W100"/>
    <mergeCell ref="X97:X100"/>
    <mergeCell ref="Z97:Z100"/>
    <mergeCell ref="AA97:AA100"/>
    <mergeCell ref="AC97:AC100"/>
    <mergeCell ref="AD97:AD100"/>
    <mergeCell ref="R97:R100"/>
    <mergeCell ref="T97:T100"/>
    <mergeCell ref="K97:K100"/>
    <mergeCell ref="L97:L100"/>
    <mergeCell ref="N97:N100"/>
    <mergeCell ref="A97:A100"/>
    <mergeCell ref="B97:B100"/>
    <mergeCell ref="F97:F100"/>
    <mergeCell ref="H97:H100"/>
    <mergeCell ref="X84:X87"/>
    <mergeCell ref="R88:R91"/>
    <mergeCell ref="T88:T91"/>
    <mergeCell ref="AD84:AD87"/>
    <mergeCell ref="Z84:Z87"/>
    <mergeCell ref="AA84:AA87"/>
    <mergeCell ref="R84:R87"/>
    <mergeCell ref="T84:T87"/>
    <mergeCell ref="U84:U87"/>
    <mergeCell ref="U88:U91"/>
    <mergeCell ref="AC80:AC83"/>
    <mergeCell ref="AL84:AL87"/>
    <mergeCell ref="F88:F91"/>
    <mergeCell ref="H88:H91"/>
    <mergeCell ref="I88:I91"/>
    <mergeCell ref="K88:K91"/>
    <mergeCell ref="L88:L91"/>
    <mergeCell ref="N88:N91"/>
    <mergeCell ref="W88:W91"/>
    <mergeCell ref="W84:W87"/>
    <mergeCell ref="Q80:Q83"/>
    <mergeCell ref="W76:W79"/>
    <mergeCell ref="AL80:AL83"/>
    <mergeCell ref="R80:R83"/>
    <mergeCell ref="T80:T83"/>
    <mergeCell ref="U80:U83"/>
    <mergeCell ref="W80:W83"/>
    <mergeCell ref="X80:X83"/>
    <mergeCell ref="Z80:Z83"/>
    <mergeCell ref="AA80:AA83"/>
    <mergeCell ref="AL72:AL75"/>
    <mergeCell ref="AC76:AC79"/>
    <mergeCell ref="AL76:AL79"/>
    <mergeCell ref="F80:F83"/>
    <mergeCell ref="H80:H83"/>
    <mergeCell ref="I80:I83"/>
    <mergeCell ref="K80:K83"/>
    <mergeCell ref="L80:L83"/>
    <mergeCell ref="N80:N83"/>
    <mergeCell ref="O80:O83"/>
    <mergeCell ref="W72:W75"/>
    <mergeCell ref="X72:X75"/>
    <mergeCell ref="Z72:Z75"/>
    <mergeCell ref="AA72:AA75"/>
    <mergeCell ref="B76:B79"/>
    <mergeCell ref="F76:F79"/>
    <mergeCell ref="H76:H79"/>
    <mergeCell ref="R72:R75"/>
    <mergeCell ref="T72:T75"/>
    <mergeCell ref="U72:U75"/>
    <mergeCell ref="K76:K79"/>
    <mergeCell ref="L76:L79"/>
    <mergeCell ref="N76:N79"/>
    <mergeCell ref="O76:O79"/>
    <mergeCell ref="R76:R79"/>
    <mergeCell ref="T76:T79"/>
    <mergeCell ref="U76:U79"/>
    <mergeCell ref="AL68:AL71"/>
    <mergeCell ref="B72:B75"/>
    <mergeCell ref="F72:F75"/>
    <mergeCell ref="H72:H75"/>
    <mergeCell ref="I72:I75"/>
    <mergeCell ref="K72:K75"/>
    <mergeCell ref="L72:L75"/>
    <mergeCell ref="N72:N75"/>
    <mergeCell ref="O72:O75"/>
    <mergeCell ref="Q72:Q75"/>
    <mergeCell ref="K68:K71"/>
    <mergeCell ref="AL59:AL63"/>
    <mergeCell ref="AF64:AF67"/>
    <mergeCell ref="AL64:AL67"/>
    <mergeCell ref="AA64:AA67"/>
    <mergeCell ref="AD64:AD67"/>
    <mergeCell ref="AA59:AA63"/>
    <mergeCell ref="AC59:AC63"/>
    <mergeCell ref="R59:R63"/>
    <mergeCell ref="T59:T63"/>
    <mergeCell ref="R46:R50"/>
    <mergeCell ref="T55:T58"/>
    <mergeCell ref="T51:T54"/>
    <mergeCell ref="R51:R54"/>
    <mergeCell ref="T14:T18"/>
    <mergeCell ref="N14:N18"/>
    <mergeCell ref="Q14:Q18"/>
    <mergeCell ref="R14:R18"/>
    <mergeCell ref="O14:O18"/>
    <mergeCell ref="H46:H50"/>
    <mergeCell ref="H24:H28"/>
    <mergeCell ref="I24:I28"/>
    <mergeCell ref="K24:K28"/>
    <mergeCell ref="H14:H18"/>
    <mergeCell ref="I19:I23"/>
    <mergeCell ref="K19:K23"/>
    <mergeCell ref="H19:H23"/>
    <mergeCell ref="I14:I18"/>
    <mergeCell ref="N59:N63"/>
    <mergeCell ref="O59:O63"/>
    <mergeCell ref="Q59:Q63"/>
    <mergeCell ref="K59:K63"/>
    <mergeCell ref="N51:N54"/>
    <mergeCell ref="L55:L58"/>
    <mergeCell ref="O51:O54"/>
    <mergeCell ref="R55:R58"/>
    <mergeCell ref="Q55:Q58"/>
    <mergeCell ref="N55:N58"/>
    <mergeCell ref="O55:O58"/>
    <mergeCell ref="Q51:Q54"/>
    <mergeCell ref="AD80:AD83"/>
    <mergeCell ref="AF80:AF83"/>
    <mergeCell ref="AF68:AF71"/>
    <mergeCell ref="AF76:AF79"/>
    <mergeCell ref="AD68:AD71"/>
    <mergeCell ref="AF92:AF95"/>
    <mergeCell ref="AF72:AF75"/>
    <mergeCell ref="AF84:AF87"/>
    <mergeCell ref="AF88:AF91"/>
    <mergeCell ref="N92:N95"/>
    <mergeCell ref="U92:U95"/>
    <mergeCell ref="W92:W95"/>
    <mergeCell ref="N64:N67"/>
    <mergeCell ref="O64:O67"/>
    <mergeCell ref="Q64:Q67"/>
    <mergeCell ref="R68:R71"/>
    <mergeCell ref="T68:T71"/>
    <mergeCell ref="U68:U71"/>
    <mergeCell ref="W68:W71"/>
    <mergeCell ref="AL92:AL95"/>
    <mergeCell ref="K46:K50"/>
    <mergeCell ref="N46:N50"/>
    <mergeCell ref="T46:T50"/>
    <mergeCell ref="U59:U63"/>
    <mergeCell ref="W59:W63"/>
    <mergeCell ref="T92:T95"/>
    <mergeCell ref="R92:R95"/>
    <mergeCell ref="Z88:Z91"/>
    <mergeCell ref="AD92:AD95"/>
    <mergeCell ref="O42:O45"/>
    <mergeCell ref="O92:O95"/>
    <mergeCell ref="I46:I50"/>
    <mergeCell ref="Q33:Q36"/>
    <mergeCell ref="O46:O50"/>
    <mergeCell ref="Q92:Q95"/>
    <mergeCell ref="N42:N45"/>
    <mergeCell ref="L33:L36"/>
    <mergeCell ref="N33:N36"/>
    <mergeCell ref="L42:L45"/>
    <mergeCell ref="A46:A50"/>
    <mergeCell ref="A92:A95"/>
    <mergeCell ref="A51:A54"/>
    <mergeCell ref="A55:A58"/>
    <mergeCell ref="A59:A63"/>
    <mergeCell ref="A64:A67"/>
    <mergeCell ref="A68:A71"/>
    <mergeCell ref="A80:A83"/>
    <mergeCell ref="A88:A91"/>
    <mergeCell ref="A72:A75"/>
    <mergeCell ref="B6:B9"/>
    <mergeCell ref="B10:B13"/>
    <mergeCell ref="B19:B23"/>
    <mergeCell ref="B46:B50"/>
    <mergeCell ref="B29:B32"/>
    <mergeCell ref="L14:L18"/>
    <mergeCell ref="F14:F18"/>
    <mergeCell ref="B92:B95"/>
    <mergeCell ref="B64:B67"/>
    <mergeCell ref="B68:B71"/>
    <mergeCell ref="B80:B83"/>
    <mergeCell ref="B88:B91"/>
    <mergeCell ref="L46:L50"/>
    <mergeCell ref="L59:L63"/>
    <mergeCell ref="L37:L41"/>
    <mergeCell ref="C4:C5"/>
    <mergeCell ref="E4:E5"/>
    <mergeCell ref="D4:D5"/>
    <mergeCell ref="AD5:AF5"/>
    <mergeCell ref="F4:AJ4"/>
    <mergeCell ref="R5:T5"/>
    <mergeCell ref="F5:H5"/>
    <mergeCell ref="I5:K5"/>
    <mergeCell ref="L5:N5"/>
    <mergeCell ref="AK4:AK5"/>
    <mergeCell ref="AL4:AL5"/>
    <mergeCell ref="A4:A5"/>
    <mergeCell ref="B4:B5"/>
    <mergeCell ref="AA5:AC5"/>
    <mergeCell ref="X5:Z5"/>
    <mergeCell ref="U5:W5"/>
    <mergeCell ref="AG5:AH5"/>
    <mergeCell ref="AI5:AJ5"/>
    <mergeCell ref="O5:Q5"/>
    <mergeCell ref="AM92:AM95"/>
    <mergeCell ref="AM97:AM100"/>
    <mergeCell ref="AM101:AM104"/>
    <mergeCell ref="AM72:AM75"/>
    <mergeCell ref="AM76:AM79"/>
    <mergeCell ref="AM88:AM91"/>
    <mergeCell ref="AM80:AM83"/>
    <mergeCell ref="AM59:AM63"/>
    <mergeCell ref="AM64:AM67"/>
    <mergeCell ref="AD51:AD54"/>
    <mergeCell ref="AD59:AD63"/>
    <mergeCell ref="AF51:AF54"/>
    <mergeCell ref="AF55:AF58"/>
    <mergeCell ref="AM51:AM54"/>
    <mergeCell ref="AM55:AM58"/>
    <mergeCell ref="AL88:AL91"/>
    <mergeCell ref="AA88:AA91"/>
    <mergeCell ref="AC88:AC91"/>
    <mergeCell ref="AM84:AM87"/>
    <mergeCell ref="AD88:AD91"/>
    <mergeCell ref="AC84:AC87"/>
    <mergeCell ref="AM68:AM71"/>
    <mergeCell ref="AD55:AD58"/>
    <mergeCell ref="T42:T45"/>
    <mergeCell ref="U55:U58"/>
    <mergeCell ref="W55:W58"/>
    <mergeCell ref="AL55:AL58"/>
    <mergeCell ref="W64:W67"/>
    <mergeCell ref="AF42:AF45"/>
    <mergeCell ref="AF59:AF63"/>
    <mergeCell ref="U51:U54"/>
    <mergeCell ref="N37:N41"/>
    <mergeCell ref="K37:K41"/>
    <mergeCell ref="O33:O36"/>
    <mergeCell ref="O37:O41"/>
    <mergeCell ref="Q42:Q45"/>
    <mergeCell ref="I42:I45"/>
    <mergeCell ref="B51:B54"/>
    <mergeCell ref="H51:H54"/>
    <mergeCell ref="B42:B45"/>
    <mergeCell ref="H42:H45"/>
    <mergeCell ref="F46:F50"/>
    <mergeCell ref="I51:I54"/>
    <mergeCell ref="K42:K45"/>
    <mergeCell ref="Q46:Q50"/>
    <mergeCell ref="K64:K67"/>
    <mergeCell ref="L64:L67"/>
    <mergeCell ref="T64:T67"/>
    <mergeCell ref="U64:U67"/>
    <mergeCell ref="R64:R67"/>
    <mergeCell ref="AM42:AM45"/>
    <mergeCell ref="R42:R45"/>
    <mergeCell ref="T37:T41"/>
    <mergeCell ref="U37:U41"/>
    <mergeCell ref="R37:R41"/>
    <mergeCell ref="U42:U45"/>
    <mergeCell ref="X37:X41"/>
    <mergeCell ref="Z42:Z45"/>
    <mergeCell ref="Z37:Z41"/>
    <mergeCell ref="AF46:AF50"/>
    <mergeCell ref="U46:U50"/>
    <mergeCell ref="W46:W50"/>
    <mergeCell ref="AM46:AM50"/>
    <mergeCell ref="AD46:AD50"/>
    <mergeCell ref="AL46:AL50"/>
    <mergeCell ref="Z24:Z28"/>
    <mergeCell ref="Z33:Z36"/>
    <mergeCell ref="Z29:Z32"/>
    <mergeCell ref="X51:X54"/>
    <mergeCell ref="Z51:Z54"/>
    <mergeCell ref="AC14:AC18"/>
    <mergeCell ref="U10:U13"/>
    <mergeCell ref="AD42:AD45"/>
    <mergeCell ref="W42:W45"/>
    <mergeCell ref="X10:X13"/>
    <mergeCell ref="AA10:AA13"/>
    <mergeCell ref="AD10:AD13"/>
    <mergeCell ref="AC10:AC13"/>
    <mergeCell ref="W37:W41"/>
    <mergeCell ref="Z19:Z23"/>
    <mergeCell ref="AL14:AL18"/>
    <mergeCell ref="AD14:AD18"/>
    <mergeCell ref="AF14:AF18"/>
    <mergeCell ref="AM29:AM32"/>
    <mergeCell ref="AF24:AF28"/>
    <mergeCell ref="AM19:AM23"/>
    <mergeCell ref="AM24:AM28"/>
    <mergeCell ref="AF29:AF32"/>
    <mergeCell ref="AD19:AD23"/>
    <mergeCell ref="AM33:AM36"/>
    <mergeCell ref="AF19:AF23"/>
    <mergeCell ref="W51:W54"/>
    <mergeCell ref="B55:B58"/>
    <mergeCell ref="H55:H58"/>
    <mergeCell ref="I55:I58"/>
    <mergeCell ref="K55:K58"/>
    <mergeCell ref="K51:K54"/>
    <mergeCell ref="L51:L54"/>
    <mergeCell ref="X42:X45"/>
    <mergeCell ref="X92:X95"/>
    <mergeCell ref="Z92:Z95"/>
    <mergeCell ref="Z64:Z67"/>
    <mergeCell ref="X59:X63"/>
    <mergeCell ref="Z59:Z63"/>
    <mergeCell ref="X64:X67"/>
    <mergeCell ref="X88:X91"/>
    <mergeCell ref="X68:X71"/>
    <mergeCell ref="X76:X79"/>
    <mergeCell ref="Z76:Z79"/>
    <mergeCell ref="AC72:AC75"/>
    <mergeCell ref="AD76:AD79"/>
    <mergeCell ref="Z68:Z71"/>
    <mergeCell ref="AC68:AC71"/>
    <mergeCell ref="AD72:AD75"/>
    <mergeCell ref="AA76:AA79"/>
    <mergeCell ref="AA68:AA71"/>
    <mergeCell ref="AA33:AA36"/>
    <mergeCell ref="AA46:AA50"/>
    <mergeCell ref="AC55:AC58"/>
    <mergeCell ref="AC37:AC41"/>
    <mergeCell ref="AC64:AC67"/>
    <mergeCell ref="AC42:AC45"/>
    <mergeCell ref="AA42:AA45"/>
    <mergeCell ref="AA55:AA58"/>
    <mergeCell ref="X55:X58"/>
    <mergeCell ref="Z55:Z58"/>
    <mergeCell ref="X46:X50"/>
    <mergeCell ref="Z46:Z50"/>
    <mergeCell ref="L19:L23"/>
    <mergeCell ref="AF33:AF36"/>
    <mergeCell ref="AD29:AD32"/>
    <mergeCell ref="AA37:AA41"/>
    <mergeCell ref="AC29:AC32"/>
    <mergeCell ref="AD24:AD28"/>
    <mergeCell ref="AC33:AC36"/>
    <mergeCell ref="AD33:AD36"/>
    <mergeCell ref="AA29:AA32"/>
    <mergeCell ref="AA24:AA28"/>
    <mergeCell ref="AA14:AA18"/>
    <mergeCell ref="AA19:AA23"/>
    <mergeCell ref="U14:U18"/>
    <mergeCell ref="W14:W18"/>
    <mergeCell ref="X14:X18"/>
    <mergeCell ref="Z14:Z18"/>
    <mergeCell ref="U33:U36"/>
    <mergeCell ref="X29:X32"/>
    <mergeCell ref="W19:W23"/>
    <mergeCell ref="X19:X23"/>
    <mergeCell ref="W33:W36"/>
    <mergeCell ref="X33:X36"/>
    <mergeCell ref="W24:W28"/>
    <mergeCell ref="X24:X28"/>
    <mergeCell ref="AC24:AC28"/>
    <mergeCell ref="AC19:AC23"/>
    <mergeCell ref="K29:K32"/>
    <mergeCell ref="F33:F36"/>
    <mergeCell ref="H33:H36"/>
    <mergeCell ref="U24:U28"/>
    <mergeCell ref="R33:R36"/>
    <mergeCell ref="T33:T36"/>
    <mergeCell ref="L24:L28"/>
    <mergeCell ref="N24:N28"/>
    <mergeCell ref="O24:O28"/>
    <mergeCell ref="Q24:Q28"/>
    <mergeCell ref="I37:I41"/>
    <mergeCell ref="F29:F32"/>
    <mergeCell ref="H29:H32"/>
    <mergeCell ref="I29:I32"/>
    <mergeCell ref="L29:L32"/>
    <mergeCell ref="N29:N32"/>
    <mergeCell ref="O29:O32"/>
    <mergeCell ref="Q37:Q41"/>
    <mergeCell ref="A42:A45"/>
    <mergeCell ref="A14:A18"/>
    <mergeCell ref="N19:N23"/>
    <mergeCell ref="O19:O23"/>
    <mergeCell ref="A37:A41"/>
    <mergeCell ref="A19:A23"/>
    <mergeCell ref="A29:A32"/>
    <mergeCell ref="A24:A28"/>
    <mergeCell ref="I33:I36"/>
    <mergeCell ref="K33:K36"/>
    <mergeCell ref="AM4:AM5"/>
    <mergeCell ref="AM6:AM9"/>
    <mergeCell ref="AM10:AM13"/>
    <mergeCell ref="AM14:AM18"/>
    <mergeCell ref="A33:A36"/>
    <mergeCell ref="AM37:AM41"/>
    <mergeCell ref="W29:W32"/>
    <mergeCell ref="T24:T28"/>
    <mergeCell ref="T29:T32"/>
    <mergeCell ref="U29:U32"/>
    <mergeCell ref="R24:R28"/>
    <mergeCell ref="Q29:Q32"/>
    <mergeCell ref="F37:F41"/>
    <mergeCell ref="H37:H41"/>
    <mergeCell ref="Q19:Q23"/>
    <mergeCell ref="R19:R23"/>
    <mergeCell ref="U19:U23"/>
    <mergeCell ref="R29:R32"/>
    <mergeCell ref="T19:T23"/>
    <mergeCell ref="AM105:AM108"/>
    <mergeCell ref="W130:Z130"/>
    <mergeCell ref="W128:Z128"/>
    <mergeCell ref="AD37:AD41"/>
    <mergeCell ref="AF37:AF41"/>
    <mergeCell ref="AA92:AA95"/>
    <mergeCell ref="AC92:AC95"/>
    <mergeCell ref="AA51:AA54"/>
    <mergeCell ref="AC51:AC54"/>
    <mergeCell ref="AC46:AC50"/>
    <mergeCell ref="AM109:AM112"/>
    <mergeCell ref="AM113:AM116"/>
    <mergeCell ref="AM117:AM120"/>
    <mergeCell ref="AM121:AM125"/>
  </mergeCells>
  <printOptions/>
  <pageMargins left="0.23" right="0.16" top="0.31" bottom="0.22" header="0.24" footer="0.2"/>
  <pageSetup horizontalDpi="300" verticalDpi="300" orientation="landscape" pageOrder="overThenDown" paperSize="9" scale="63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835"/>
  <sheetViews>
    <sheetView view="pageBreakPreview" zoomScale="50" zoomScaleNormal="75" zoomScaleSheetLayoutView="50" workbookViewId="0" topLeftCell="A52">
      <selection activeCell="Q72" sqref="Q72:Q75"/>
    </sheetView>
  </sheetViews>
  <sheetFormatPr defaultColWidth="9.00390625" defaultRowHeight="12.75"/>
  <cols>
    <col min="1" max="1" width="3.875" style="14" customWidth="1"/>
    <col min="2" max="2" width="28.375" style="14" customWidth="1"/>
    <col min="3" max="3" width="4.75390625" style="14" customWidth="1"/>
    <col min="4" max="4" width="24.875" style="14" customWidth="1"/>
    <col min="5" max="5" width="8.125" style="14" customWidth="1"/>
    <col min="6" max="7" width="3.625" style="24" customWidth="1"/>
    <col min="8" max="8" width="8.75390625" style="14" customWidth="1"/>
    <col min="9" max="10" width="3.625" style="14" customWidth="1"/>
    <col min="11" max="11" width="8.875" style="14" customWidth="1"/>
    <col min="12" max="13" width="3.625" style="14" customWidth="1"/>
    <col min="14" max="14" width="8.75390625" style="14" customWidth="1"/>
    <col min="15" max="16" width="3.625" style="14" customWidth="1"/>
    <col min="17" max="17" width="8.875" style="14" customWidth="1"/>
    <col min="18" max="19" width="3.625" style="14" customWidth="1"/>
    <col min="20" max="20" width="8.875" style="14" customWidth="1"/>
    <col min="21" max="22" width="3.625" style="14" customWidth="1"/>
    <col min="23" max="23" width="8.75390625" style="14" customWidth="1"/>
    <col min="24" max="24" width="3.625" style="14" customWidth="1"/>
    <col min="25" max="25" width="3.875" style="14" customWidth="1"/>
    <col min="26" max="26" width="8.875" style="14" customWidth="1"/>
    <col min="27" max="27" width="3.75390625" style="14" customWidth="1"/>
    <col min="28" max="28" width="3.625" style="14" customWidth="1"/>
    <col min="29" max="29" width="8.875" style="14" customWidth="1"/>
    <col min="30" max="30" width="3.75390625" style="14" customWidth="1"/>
    <col min="31" max="31" width="3.625" style="14" customWidth="1"/>
    <col min="32" max="32" width="8.875" style="14" customWidth="1"/>
    <col min="33" max="33" width="2.00390625" style="14" hidden="1" customWidth="1"/>
    <col min="34" max="34" width="4.25390625" style="14" hidden="1" customWidth="1"/>
    <col min="35" max="35" width="2.00390625" style="14" hidden="1" customWidth="1"/>
    <col min="36" max="36" width="0.12890625" style="14" hidden="1" customWidth="1"/>
    <col min="37" max="37" width="8.25390625" style="15" bestFit="1" customWidth="1"/>
    <col min="38" max="38" width="8.75390625" style="14" hidden="1" customWidth="1"/>
    <col min="39" max="39" width="10.75390625" style="14" customWidth="1"/>
    <col min="40" max="16384" width="9.125" style="1" customWidth="1"/>
  </cols>
  <sheetData>
    <row r="1" spans="1:39" ht="23.25" customHeight="1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</row>
    <row r="2" spans="1:39" ht="20.25" customHeight="1">
      <c r="A2" s="287" t="s">
        <v>67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</row>
    <row r="3" spans="1:39" ht="21" customHeight="1" thickBot="1">
      <c r="A3" s="288" t="s">
        <v>68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</row>
    <row r="4" spans="1:39" ht="30" customHeight="1" thickBot="1">
      <c r="A4" s="233" t="s">
        <v>1</v>
      </c>
      <c r="B4" s="235" t="s">
        <v>2</v>
      </c>
      <c r="C4" s="243" t="s">
        <v>3</v>
      </c>
      <c r="D4" s="235" t="s">
        <v>4</v>
      </c>
      <c r="E4" s="235" t="s">
        <v>5</v>
      </c>
      <c r="F4" s="246" t="s">
        <v>6</v>
      </c>
      <c r="G4" s="246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8"/>
      <c r="AK4" s="229" t="s">
        <v>7</v>
      </c>
      <c r="AL4" s="231" t="s">
        <v>8</v>
      </c>
      <c r="AM4" s="176" t="s">
        <v>9</v>
      </c>
    </row>
    <row r="5" spans="1:39" ht="24.75" customHeight="1" thickBot="1">
      <c r="A5" s="234"/>
      <c r="B5" s="236"/>
      <c r="C5" s="244"/>
      <c r="D5" s="245"/>
      <c r="E5" s="245"/>
      <c r="F5" s="237">
        <v>1</v>
      </c>
      <c r="G5" s="238"/>
      <c r="H5" s="239"/>
      <c r="I5" s="237">
        <v>2</v>
      </c>
      <c r="J5" s="238"/>
      <c r="K5" s="239"/>
      <c r="L5" s="237">
        <v>3</v>
      </c>
      <c r="M5" s="238"/>
      <c r="N5" s="239"/>
      <c r="O5" s="237">
        <v>4</v>
      </c>
      <c r="P5" s="238"/>
      <c r="Q5" s="239"/>
      <c r="R5" s="237">
        <v>5</v>
      </c>
      <c r="S5" s="238"/>
      <c r="T5" s="239"/>
      <c r="U5" s="237">
        <v>6</v>
      </c>
      <c r="V5" s="238"/>
      <c r="W5" s="239"/>
      <c r="X5" s="237">
        <v>7</v>
      </c>
      <c r="Y5" s="238"/>
      <c r="Z5" s="239"/>
      <c r="AA5" s="237">
        <v>8</v>
      </c>
      <c r="AB5" s="238"/>
      <c r="AC5" s="239"/>
      <c r="AD5" s="237">
        <v>9</v>
      </c>
      <c r="AE5" s="238"/>
      <c r="AF5" s="239"/>
      <c r="AG5" s="240">
        <v>8</v>
      </c>
      <c r="AH5" s="241"/>
      <c r="AI5" s="241">
        <v>9</v>
      </c>
      <c r="AJ5" s="242"/>
      <c r="AK5" s="230"/>
      <c r="AL5" s="232"/>
      <c r="AM5" s="139"/>
    </row>
    <row r="6" spans="1:39" ht="15.75" customHeight="1" thickBot="1">
      <c r="A6" s="188">
        <v>1</v>
      </c>
      <c r="B6" s="249" t="s">
        <v>71</v>
      </c>
      <c r="C6" s="2">
        <v>1</v>
      </c>
      <c r="D6" s="39" t="s">
        <v>40</v>
      </c>
      <c r="E6" s="40" t="s">
        <v>12</v>
      </c>
      <c r="F6" s="269">
        <v>14</v>
      </c>
      <c r="G6" s="25">
        <v>1</v>
      </c>
      <c r="H6" s="159">
        <v>3</v>
      </c>
      <c r="I6" s="267">
        <v>12</v>
      </c>
      <c r="J6" s="25">
        <v>1</v>
      </c>
      <c r="K6" s="195">
        <v>7</v>
      </c>
      <c r="L6" s="216">
        <v>13</v>
      </c>
      <c r="M6" s="25">
        <v>1</v>
      </c>
      <c r="N6" s="195">
        <v>10</v>
      </c>
      <c r="O6" s="156">
        <v>8</v>
      </c>
      <c r="P6" s="25">
        <v>1</v>
      </c>
      <c r="Q6" s="195">
        <v>13</v>
      </c>
      <c r="R6" s="149">
        <v>3</v>
      </c>
      <c r="S6" s="25">
        <v>0.5</v>
      </c>
      <c r="T6" s="195">
        <v>15</v>
      </c>
      <c r="U6" s="289">
        <v>5</v>
      </c>
      <c r="V6" s="25">
        <v>1</v>
      </c>
      <c r="W6" s="195">
        <v>17</v>
      </c>
      <c r="X6" s="149">
        <v>11</v>
      </c>
      <c r="Y6" s="25">
        <v>1</v>
      </c>
      <c r="Z6" s="195">
        <v>20</v>
      </c>
      <c r="AA6" s="156">
        <v>19</v>
      </c>
      <c r="AB6" s="25">
        <v>1</v>
      </c>
      <c r="AC6" s="159">
        <f>SUM(Z6+AB6+AB7+AB8+AB9)</f>
        <v>23</v>
      </c>
      <c r="AD6" s="156">
        <v>6</v>
      </c>
      <c r="AE6" s="25"/>
      <c r="AF6" s="159"/>
      <c r="AG6" s="51"/>
      <c r="AH6" s="52"/>
      <c r="AI6" s="52"/>
      <c r="AJ6" s="52"/>
      <c r="AK6" s="3"/>
      <c r="AL6" s="282"/>
      <c r="AM6" s="140"/>
    </row>
    <row r="7" spans="1:39" ht="15.75" customHeight="1" thickBot="1">
      <c r="A7" s="166"/>
      <c r="B7" s="250"/>
      <c r="C7" s="4">
        <v>2</v>
      </c>
      <c r="D7" s="41" t="s">
        <v>39</v>
      </c>
      <c r="E7" s="42" t="s">
        <v>10</v>
      </c>
      <c r="F7" s="199"/>
      <c r="G7" s="26">
        <v>1</v>
      </c>
      <c r="H7" s="160"/>
      <c r="I7" s="190"/>
      <c r="J7" s="26">
        <v>1</v>
      </c>
      <c r="K7" s="196"/>
      <c r="L7" s="264"/>
      <c r="M7" s="26">
        <v>1</v>
      </c>
      <c r="N7" s="196"/>
      <c r="O7" s="157"/>
      <c r="P7" s="26">
        <v>1</v>
      </c>
      <c r="Q7" s="196"/>
      <c r="R7" s="150"/>
      <c r="S7" s="26">
        <v>1</v>
      </c>
      <c r="T7" s="196"/>
      <c r="U7" s="290"/>
      <c r="V7" s="26">
        <v>1</v>
      </c>
      <c r="W7" s="196"/>
      <c r="X7" s="150"/>
      <c r="Y7" s="26">
        <v>1</v>
      </c>
      <c r="Z7" s="196"/>
      <c r="AA7" s="157"/>
      <c r="AB7" s="26">
        <v>1</v>
      </c>
      <c r="AC7" s="160"/>
      <c r="AD7" s="157"/>
      <c r="AE7" s="26"/>
      <c r="AF7" s="160"/>
      <c r="AG7" s="53"/>
      <c r="AH7" s="54"/>
      <c r="AI7" s="54"/>
      <c r="AJ7" s="54"/>
      <c r="AK7" s="3"/>
      <c r="AL7" s="280"/>
      <c r="AM7" s="177"/>
    </row>
    <row r="8" spans="1:39" ht="15.75" customHeight="1" thickBot="1">
      <c r="A8" s="166"/>
      <c r="B8" s="250"/>
      <c r="C8" s="4">
        <v>3</v>
      </c>
      <c r="D8" s="41" t="s">
        <v>98</v>
      </c>
      <c r="E8" s="42" t="s">
        <v>11</v>
      </c>
      <c r="F8" s="199"/>
      <c r="G8" s="26">
        <v>1</v>
      </c>
      <c r="H8" s="160"/>
      <c r="I8" s="190"/>
      <c r="J8" s="26">
        <v>1</v>
      </c>
      <c r="K8" s="196"/>
      <c r="L8" s="264"/>
      <c r="M8" s="26">
        <v>1</v>
      </c>
      <c r="N8" s="196"/>
      <c r="O8" s="157"/>
      <c r="P8" s="26">
        <v>1</v>
      </c>
      <c r="Q8" s="196"/>
      <c r="R8" s="150"/>
      <c r="S8" s="26">
        <v>0.5</v>
      </c>
      <c r="T8" s="196"/>
      <c r="U8" s="290"/>
      <c r="V8" s="26">
        <v>0</v>
      </c>
      <c r="W8" s="196"/>
      <c r="X8" s="150"/>
      <c r="Y8" s="26">
        <v>1</v>
      </c>
      <c r="Z8" s="196"/>
      <c r="AA8" s="157"/>
      <c r="AB8" s="26">
        <v>1</v>
      </c>
      <c r="AC8" s="160"/>
      <c r="AD8" s="157"/>
      <c r="AE8" s="26"/>
      <c r="AF8" s="160"/>
      <c r="AG8" s="53"/>
      <c r="AH8" s="54"/>
      <c r="AI8" s="54"/>
      <c r="AJ8" s="54"/>
      <c r="AK8" s="3"/>
      <c r="AL8" s="280"/>
      <c r="AM8" s="177"/>
    </row>
    <row r="9" spans="1:39" ht="15.75" customHeight="1" thickBot="1">
      <c r="A9" s="166"/>
      <c r="B9" s="251"/>
      <c r="C9" s="6">
        <v>4</v>
      </c>
      <c r="D9" s="108" t="s">
        <v>99</v>
      </c>
      <c r="E9" s="109" t="s">
        <v>12</v>
      </c>
      <c r="F9" s="199"/>
      <c r="G9" s="26">
        <v>0</v>
      </c>
      <c r="H9" s="160"/>
      <c r="I9" s="190"/>
      <c r="J9" s="26">
        <v>1</v>
      </c>
      <c r="K9" s="196"/>
      <c r="L9" s="264"/>
      <c r="M9" s="26">
        <v>0</v>
      </c>
      <c r="N9" s="196"/>
      <c r="O9" s="170"/>
      <c r="P9" s="27">
        <v>0</v>
      </c>
      <c r="Q9" s="196"/>
      <c r="R9" s="151"/>
      <c r="S9" s="27">
        <v>0</v>
      </c>
      <c r="T9" s="196"/>
      <c r="U9" s="291"/>
      <c r="V9" s="27">
        <v>0</v>
      </c>
      <c r="W9" s="196"/>
      <c r="X9" s="151"/>
      <c r="Y9" s="27">
        <v>0</v>
      </c>
      <c r="Z9" s="196"/>
      <c r="AA9" s="170"/>
      <c r="AB9" s="27">
        <v>0</v>
      </c>
      <c r="AC9" s="160"/>
      <c r="AD9" s="170"/>
      <c r="AE9" s="27"/>
      <c r="AF9" s="160"/>
      <c r="AG9" s="53"/>
      <c r="AH9" s="54"/>
      <c r="AI9" s="54"/>
      <c r="AJ9" s="54"/>
      <c r="AK9" s="3"/>
      <c r="AL9" s="280"/>
      <c r="AM9" s="177"/>
    </row>
    <row r="10" spans="1:39" ht="15.75" customHeight="1" thickBot="1">
      <c r="A10" s="186">
        <v>2</v>
      </c>
      <c r="B10" s="249" t="s">
        <v>72</v>
      </c>
      <c r="C10" s="7">
        <v>1</v>
      </c>
      <c r="D10" s="106" t="s">
        <v>16</v>
      </c>
      <c r="E10" s="107" t="s">
        <v>11</v>
      </c>
      <c r="F10" s="267">
        <v>15</v>
      </c>
      <c r="G10" s="25">
        <v>0.5</v>
      </c>
      <c r="H10" s="163">
        <v>3</v>
      </c>
      <c r="I10" s="216">
        <v>7</v>
      </c>
      <c r="J10" s="25">
        <v>0.5</v>
      </c>
      <c r="K10" s="163">
        <v>5.5</v>
      </c>
      <c r="L10" s="204">
        <v>8</v>
      </c>
      <c r="M10" s="25">
        <v>0</v>
      </c>
      <c r="N10" s="163">
        <v>6</v>
      </c>
      <c r="O10" s="149">
        <v>22</v>
      </c>
      <c r="P10" s="25">
        <v>0</v>
      </c>
      <c r="Q10" s="163">
        <v>9</v>
      </c>
      <c r="R10" s="156">
        <v>4</v>
      </c>
      <c r="S10" s="25">
        <v>1</v>
      </c>
      <c r="T10" s="163">
        <v>11.5</v>
      </c>
      <c r="U10" s="149">
        <v>10</v>
      </c>
      <c r="V10" s="25">
        <v>0.5</v>
      </c>
      <c r="W10" s="163">
        <v>13.5</v>
      </c>
      <c r="X10" s="156">
        <v>9</v>
      </c>
      <c r="Y10" s="25">
        <v>0.5</v>
      </c>
      <c r="Z10" s="207">
        <v>16</v>
      </c>
      <c r="AA10" s="149">
        <v>3</v>
      </c>
      <c r="AB10" s="25">
        <v>1</v>
      </c>
      <c r="AC10" s="159">
        <f>SUM(Z10+AB10+AB11+AB12+AB13)</f>
        <v>19</v>
      </c>
      <c r="AD10" s="149">
        <v>12</v>
      </c>
      <c r="AE10" s="25"/>
      <c r="AF10" s="159"/>
      <c r="AG10" s="51"/>
      <c r="AH10" s="52"/>
      <c r="AI10" s="52"/>
      <c r="AJ10" s="52"/>
      <c r="AK10" s="3"/>
      <c r="AL10" s="280"/>
      <c r="AM10" s="167"/>
    </row>
    <row r="11" spans="1:39" ht="15.75" customHeight="1" thickBot="1">
      <c r="A11" s="184"/>
      <c r="B11" s="250"/>
      <c r="C11" s="4">
        <v>2</v>
      </c>
      <c r="D11" s="41" t="s">
        <v>17</v>
      </c>
      <c r="E11" s="42" t="s">
        <v>12</v>
      </c>
      <c r="F11" s="189"/>
      <c r="G11" s="26">
        <v>1</v>
      </c>
      <c r="H11" s="164"/>
      <c r="I11" s="217"/>
      <c r="J11" s="26">
        <v>1</v>
      </c>
      <c r="K11" s="164"/>
      <c r="L11" s="202"/>
      <c r="M11" s="26">
        <v>0</v>
      </c>
      <c r="N11" s="164"/>
      <c r="O11" s="150"/>
      <c r="P11" s="26">
        <v>1</v>
      </c>
      <c r="Q11" s="164"/>
      <c r="R11" s="157"/>
      <c r="S11" s="26">
        <v>0.5</v>
      </c>
      <c r="T11" s="164"/>
      <c r="U11" s="150"/>
      <c r="V11" s="26">
        <v>1</v>
      </c>
      <c r="W11" s="164"/>
      <c r="X11" s="157"/>
      <c r="Y11" s="26">
        <v>1</v>
      </c>
      <c r="Z11" s="208"/>
      <c r="AA11" s="150"/>
      <c r="AB11" s="26">
        <v>1</v>
      </c>
      <c r="AC11" s="160"/>
      <c r="AD11" s="150"/>
      <c r="AE11" s="26"/>
      <c r="AF11" s="160"/>
      <c r="AG11" s="53"/>
      <c r="AH11" s="54"/>
      <c r="AI11" s="54"/>
      <c r="AJ11" s="54"/>
      <c r="AK11" s="3"/>
      <c r="AL11" s="280"/>
      <c r="AM11" s="178"/>
    </row>
    <row r="12" spans="1:39" ht="15.75" customHeight="1" thickBot="1">
      <c r="A12" s="184"/>
      <c r="B12" s="250"/>
      <c r="C12" s="4">
        <v>3</v>
      </c>
      <c r="D12" s="41" t="s">
        <v>35</v>
      </c>
      <c r="E12" s="42" t="s">
        <v>12</v>
      </c>
      <c r="F12" s="189"/>
      <c r="G12" s="26">
        <v>1</v>
      </c>
      <c r="H12" s="164"/>
      <c r="I12" s="217"/>
      <c r="J12" s="26">
        <v>0</v>
      </c>
      <c r="K12" s="164"/>
      <c r="L12" s="202"/>
      <c r="M12" s="26">
        <v>0</v>
      </c>
      <c r="N12" s="164"/>
      <c r="O12" s="150"/>
      <c r="P12" s="26">
        <v>1</v>
      </c>
      <c r="Q12" s="164"/>
      <c r="R12" s="157"/>
      <c r="S12" s="26">
        <v>0</v>
      </c>
      <c r="T12" s="164"/>
      <c r="U12" s="150"/>
      <c r="V12" s="26">
        <v>0</v>
      </c>
      <c r="W12" s="164"/>
      <c r="X12" s="157"/>
      <c r="Y12" s="26">
        <v>0.5</v>
      </c>
      <c r="Z12" s="208"/>
      <c r="AA12" s="150"/>
      <c r="AB12" s="26">
        <v>0</v>
      </c>
      <c r="AC12" s="160"/>
      <c r="AD12" s="150"/>
      <c r="AE12" s="26"/>
      <c r="AF12" s="160"/>
      <c r="AG12" s="53"/>
      <c r="AH12" s="54"/>
      <c r="AI12" s="54"/>
      <c r="AJ12" s="54"/>
      <c r="AK12" s="3"/>
      <c r="AL12" s="280"/>
      <c r="AM12" s="178"/>
    </row>
    <row r="13" spans="1:39" ht="15.75" customHeight="1" thickBot="1">
      <c r="A13" s="185"/>
      <c r="B13" s="251"/>
      <c r="C13" s="6">
        <v>4</v>
      </c>
      <c r="D13" s="108" t="s">
        <v>18</v>
      </c>
      <c r="E13" s="109" t="s">
        <v>14</v>
      </c>
      <c r="F13" s="189"/>
      <c r="G13" s="27">
        <v>0.5</v>
      </c>
      <c r="H13" s="164"/>
      <c r="I13" s="217"/>
      <c r="J13" s="27">
        <v>1</v>
      </c>
      <c r="K13" s="164"/>
      <c r="L13" s="202"/>
      <c r="M13" s="27">
        <v>0.5</v>
      </c>
      <c r="N13" s="164"/>
      <c r="O13" s="151"/>
      <c r="P13" s="27">
        <v>1</v>
      </c>
      <c r="Q13" s="164"/>
      <c r="R13" s="170"/>
      <c r="S13" s="27">
        <v>1</v>
      </c>
      <c r="T13" s="164"/>
      <c r="U13" s="151"/>
      <c r="V13" s="27">
        <v>0.5</v>
      </c>
      <c r="W13" s="164"/>
      <c r="X13" s="170"/>
      <c r="Y13" s="27">
        <v>0.5</v>
      </c>
      <c r="Z13" s="208"/>
      <c r="AA13" s="151"/>
      <c r="AB13" s="27">
        <v>1</v>
      </c>
      <c r="AC13" s="160"/>
      <c r="AD13" s="151"/>
      <c r="AE13" s="27"/>
      <c r="AF13" s="160"/>
      <c r="AG13" s="55"/>
      <c r="AH13" s="56"/>
      <c r="AI13" s="56"/>
      <c r="AJ13" s="56"/>
      <c r="AK13" s="3"/>
      <c r="AL13" s="281"/>
      <c r="AM13" s="178"/>
    </row>
    <row r="14" spans="1:39" ht="15.75" customHeight="1" thickBot="1">
      <c r="A14" s="186">
        <v>3</v>
      </c>
      <c r="B14" s="214" t="s">
        <v>73</v>
      </c>
      <c r="C14" s="7">
        <v>1</v>
      </c>
      <c r="D14" s="43" t="s">
        <v>100</v>
      </c>
      <c r="E14" s="107" t="s">
        <v>12</v>
      </c>
      <c r="F14" s="149">
        <v>16</v>
      </c>
      <c r="G14" s="57">
        <v>1</v>
      </c>
      <c r="H14" s="159">
        <v>2.5</v>
      </c>
      <c r="I14" s="171">
        <v>18</v>
      </c>
      <c r="J14" s="25">
        <v>0</v>
      </c>
      <c r="K14" s="195">
        <v>5.5</v>
      </c>
      <c r="L14" s="216">
        <v>20</v>
      </c>
      <c r="M14" s="25">
        <v>0.5</v>
      </c>
      <c r="N14" s="195">
        <v>8.5</v>
      </c>
      <c r="O14" s="156">
        <v>9</v>
      </c>
      <c r="P14" s="25"/>
      <c r="Q14" s="195">
        <v>11.5</v>
      </c>
      <c r="R14" s="156">
        <v>1</v>
      </c>
      <c r="S14" s="25">
        <v>0.5</v>
      </c>
      <c r="T14" s="195">
        <v>13.5</v>
      </c>
      <c r="U14" s="149">
        <v>11</v>
      </c>
      <c r="V14" s="25">
        <v>0.5</v>
      </c>
      <c r="W14" s="195">
        <v>16</v>
      </c>
      <c r="X14" s="149">
        <v>5</v>
      </c>
      <c r="Y14" s="25">
        <v>0</v>
      </c>
      <c r="Z14" s="195">
        <v>18</v>
      </c>
      <c r="AA14" s="156">
        <v>2</v>
      </c>
      <c r="AB14" s="25">
        <v>0</v>
      </c>
      <c r="AC14" s="159">
        <f>SUM(Z14+AB14+AB15+AB16+AB17+AB18)</f>
        <v>19</v>
      </c>
      <c r="AD14" s="156">
        <v>8</v>
      </c>
      <c r="AE14" s="25"/>
      <c r="AF14" s="153"/>
      <c r="AG14" s="51"/>
      <c r="AH14" s="52"/>
      <c r="AI14" s="52"/>
      <c r="AJ14" s="52"/>
      <c r="AK14" s="3"/>
      <c r="AL14" s="219"/>
      <c r="AM14" s="179"/>
    </row>
    <row r="15" spans="1:39" ht="15.75" customHeight="1" thickBot="1">
      <c r="A15" s="184"/>
      <c r="B15" s="214"/>
      <c r="C15" s="4">
        <v>2</v>
      </c>
      <c r="D15" s="43" t="s">
        <v>47</v>
      </c>
      <c r="E15" s="42" t="s">
        <v>12</v>
      </c>
      <c r="F15" s="150"/>
      <c r="G15" s="58">
        <v>0.5</v>
      </c>
      <c r="H15" s="160"/>
      <c r="I15" s="172"/>
      <c r="J15" s="26">
        <v>1</v>
      </c>
      <c r="K15" s="196"/>
      <c r="L15" s="217"/>
      <c r="M15" s="26">
        <v>1</v>
      </c>
      <c r="N15" s="196"/>
      <c r="O15" s="157"/>
      <c r="P15" s="26">
        <v>1</v>
      </c>
      <c r="Q15" s="196"/>
      <c r="R15" s="157"/>
      <c r="S15" s="26">
        <v>0</v>
      </c>
      <c r="T15" s="196"/>
      <c r="U15" s="150"/>
      <c r="V15" s="26"/>
      <c r="W15" s="196"/>
      <c r="X15" s="150"/>
      <c r="Y15" s="26">
        <v>0.5</v>
      </c>
      <c r="Z15" s="196"/>
      <c r="AA15" s="157"/>
      <c r="AB15" s="26">
        <v>0</v>
      </c>
      <c r="AC15" s="160"/>
      <c r="AD15" s="157"/>
      <c r="AE15" s="26"/>
      <c r="AF15" s="154"/>
      <c r="AG15" s="53"/>
      <c r="AH15" s="54"/>
      <c r="AI15" s="54"/>
      <c r="AJ15" s="54"/>
      <c r="AK15" s="3"/>
      <c r="AL15" s="220"/>
      <c r="AM15" s="180"/>
    </row>
    <row r="16" spans="1:39" ht="15.75" customHeight="1" thickBot="1">
      <c r="A16" s="184"/>
      <c r="B16" s="214"/>
      <c r="C16" s="4">
        <v>3</v>
      </c>
      <c r="D16" s="43" t="s">
        <v>101</v>
      </c>
      <c r="E16" s="42" t="s">
        <v>12</v>
      </c>
      <c r="F16" s="150"/>
      <c r="G16" s="58">
        <v>0</v>
      </c>
      <c r="H16" s="160"/>
      <c r="I16" s="172"/>
      <c r="J16" s="26"/>
      <c r="K16" s="196"/>
      <c r="L16" s="217"/>
      <c r="M16" s="26"/>
      <c r="N16" s="196"/>
      <c r="O16" s="157"/>
      <c r="P16" s="26">
        <v>1</v>
      </c>
      <c r="Q16" s="196"/>
      <c r="R16" s="157"/>
      <c r="S16" s="26"/>
      <c r="T16" s="196"/>
      <c r="U16" s="150"/>
      <c r="V16" s="26">
        <v>1</v>
      </c>
      <c r="W16" s="196"/>
      <c r="X16" s="150"/>
      <c r="Y16" s="26"/>
      <c r="Z16" s="196"/>
      <c r="AA16" s="157"/>
      <c r="AB16" s="26"/>
      <c r="AC16" s="160"/>
      <c r="AD16" s="157"/>
      <c r="AE16" s="26"/>
      <c r="AF16" s="154"/>
      <c r="AG16" s="53"/>
      <c r="AH16" s="54"/>
      <c r="AI16" s="54"/>
      <c r="AJ16" s="54"/>
      <c r="AK16" s="3"/>
      <c r="AL16" s="220"/>
      <c r="AM16" s="180"/>
    </row>
    <row r="17" spans="1:39" ht="15.75" customHeight="1" thickBot="1">
      <c r="A17" s="185"/>
      <c r="B17" s="214"/>
      <c r="C17" s="5">
        <v>4</v>
      </c>
      <c r="D17" s="43" t="s">
        <v>13</v>
      </c>
      <c r="E17" s="42" t="s">
        <v>14</v>
      </c>
      <c r="F17" s="151"/>
      <c r="G17" s="59">
        <v>1</v>
      </c>
      <c r="H17" s="161"/>
      <c r="I17" s="173"/>
      <c r="J17" s="27">
        <v>1</v>
      </c>
      <c r="K17" s="197"/>
      <c r="L17" s="217"/>
      <c r="M17" s="27">
        <v>1</v>
      </c>
      <c r="N17" s="197"/>
      <c r="O17" s="170"/>
      <c r="P17" s="27">
        <v>0.5</v>
      </c>
      <c r="Q17" s="197"/>
      <c r="R17" s="170"/>
      <c r="S17" s="27">
        <v>1</v>
      </c>
      <c r="T17" s="197"/>
      <c r="U17" s="151"/>
      <c r="V17" s="27">
        <v>0</v>
      </c>
      <c r="W17" s="197"/>
      <c r="X17" s="151"/>
      <c r="Y17" s="27">
        <v>1</v>
      </c>
      <c r="Z17" s="197"/>
      <c r="AA17" s="170"/>
      <c r="AB17" s="27">
        <v>0</v>
      </c>
      <c r="AC17" s="161"/>
      <c r="AD17" s="170"/>
      <c r="AE17" s="27"/>
      <c r="AF17" s="154"/>
      <c r="AG17" s="55"/>
      <c r="AH17" s="56"/>
      <c r="AI17" s="56"/>
      <c r="AJ17" s="56"/>
      <c r="AK17" s="3"/>
      <c r="AL17" s="221"/>
      <c r="AM17" s="181"/>
    </row>
    <row r="18" spans="1:39" ht="15.75" customHeight="1" thickBot="1">
      <c r="A18" s="187"/>
      <c r="B18" s="215"/>
      <c r="C18" s="6" t="s">
        <v>15</v>
      </c>
      <c r="D18" s="111" t="s">
        <v>102</v>
      </c>
      <c r="E18" s="109" t="s">
        <v>12</v>
      </c>
      <c r="F18" s="152"/>
      <c r="G18" s="60"/>
      <c r="H18" s="175"/>
      <c r="I18" s="174"/>
      <c r="J18" s="28">
        <v>1</v>
      </c>
      <c r="K18" s="198"/>
      <c r="L18" s="218"/>
      <c r="M18" s="28">
        <v>0.5</v>
      </c>
      <c r="N18" s="198"/>
      <c r="O18" s="158"/>
      <c r="P18" s="28">
        <v>0.5</v>
      </c>
      <c r="Q18" s="198"/>
      <c r="R18" s="158"/>
      <c r="S18" s="28">
        <v>0.5</v>
      </c>
      <c r="T18" s="198"/>
      <c r="U18" s="152"/>
      <c r="V18" s="28">
        <v>1</v>
      </c>
      <c r="W18" s="198"/>
      <c r="X18" s="152"/>
      <c r="Y18" s="28">
        <v>0.5</v>
      </c>
      <c r="Z18" s="198"/>
      <c r="AA18" s="158"/>
      <c r="AB18" s="28">
        <v>1</v>
      </c>
      <c r="AC18" s="162"/>
      <c r="AD18" s="158"/>
      <c r="AE18" s="28"/>
      <c r="AF18" s="155"/>
      <c r="AG18" s="61"/>
      <c r="AH18" s="62"/>
      <c r="AI18" s="62"/>
      <c r="AJ18" s="62"/>
      <c r="AK18" s="3"/>
      <c r="AL18" s="222"/>
      <c r="AM18" s="182"/>
    </row>
    <row r="19" spans="1:39" ht="15.75" customHeight="1" thickBot="1">
      <c r="A19" s="183">
        <v>4</v>
      </c>
      <c r="B19" s="213" t="s">
        <v>74</v>
      </c>
      <c r="C19" s="2">
        <v>1</v>
      </c>
      <c r="D19" s="106" t="s">
        <v>22</v>
      </c>
      <c r="E19" s="110" t="s">
        <v>12</v>
      </c>
      <c r="F19" s="171">
        <v>17</v>
      </c>
      <c r="G19" s="25"/>
      <c r="H19" s="159">
        <v>2.5</v>
      </c>
      <c r="I19" s="192">
        <v>9</v>
      </c>
      <c r="J19" s="25">
        <v>0.5</v>
      </c>
      <c r="K19" s="163">
        <v>4</v>
      </c>
      <c r="L19" s="204">
        <v>15</v>
      </c>
      <c r="M19" s="25">
        <v>1</v>
      </c>
      <c r="N19" s="163">
        <v>8</v>
      </c>
      <c r="O19" s="149">
        <v>11</v>
      </c>
      <c r="P19" s="25">
        <v>0</v>
      </c>
      <c r="Q19" s="163">
        <v>9</v>
      </c>
      <c r="R19" s="149">
        <v>2</v>
      </c>
      <c r="S19" s="25">
        <v>0</v>
      </c>
      <c r="T19" s="163">
        <v>10.5</v>
      </c>
      <c r="U19" s="156">
        <v>7</v>
      </c>
      <c r="V19" s="25"/>
      <c r="W19" s="163">
        <v>12.5</v>
      </c>
      <c r="X19" s="149">
        <v>6</v>
      </c>
      <c r="Y19" s="25">
        <v>0</v>
      </c>
      <c r="Z19" s="207">
        <v>13</v>
      </c>
      <c r="AA19" s="156">
        <v>26</v>
      </c>
      <c r="AB19" s="25">
        <v>1</v>
      </c>
      <c r="AC19" s="159">
        <f>SUM(Z19+AB19+AB20+AB21+AB22+AB23)</f>
        <v>16.5</v>
      </c>
      <c r="AD19" s="149">
        <v>14</v>
      </c>
      <c r="AE19" s="25"/>
      <c r="AF19" s="153"/>
      <c r="AG19" s="63"/>
      <c r="AH19" s="64"/>
      <c r="AI19" s="64"/>
      <c r="AJ19" s="64"/>
      <c r="AK19" s="3"/>
      <c r="AL19" s="65"/>
      <c r="AM19" s="223"/>
    </row>
    <row r="20" spans="1:39" ht="15.75" customHeight="1" thickBot="1">
      <c r="A20" s="184"/>
      <c r="B20" s="214"/>
      <c r="C20" s="4">
        <v>2</v>
      </c>
      <c r="D20" s="41" t="s">
        <v>103</v>
      </c>
      <c r="E20" s="44" t="s">
        <v>12</v>
      </c>
      <c r="F20" s="172"/>
      <c r="G20" s="26">
        <v>0</v>
      </c>
      <c r="H20" s="160"/>
      <c r="I20" s="193"/>
      <c r="J20" s="26">
        <v>0.5</v>
      </c>
      <c r="K20" s="164"/>
      <c r="L20" s="202"/>
      <c r="M20" s="26"/>
      <c r="N20" s="164"/>
      <c r="O20" s="150"/>
      <c r="P20" s="26">
        <v>0.5</v>
      </c>
      <c r="Q20" s="164"/>
      <c r="R20" s="150"/>
      <c r="S20" s="26">
        <v>0.5</v>
      </c>
      <c r="T20" s="164"/>
      <c r="U20" s="157"/>
      <c r="V20" s="26">
        <v>0.5</v>
      </c>
      <c r="W20" s="164"/>
      <c r="X20" s="150"/>
      <c r="Y20" s="26"/>
      <c r="Z20" s="208"/>
      <c r="AA20" s="157"/>
      <c r="AB20" s="26">
        <v>1</v>
      </c>
      <c r="AC20" s="160"/>
      <c r="AD20" s="150"/>
      <c r="AE20" s="26"/>
      <c r="AF20" s="154"/>
      <c r="AG20" s="53"/>
      <c r="AH20" s="54"/>
      <c r="AI20" s="54"/>
      <c r="AJ20" s="54"/>
      <c r="AK20" s="3"/>
      <c r="AL20" s="65"/>
      <c r="AM20" s="223"/>
    </row>
    <row r="21" spans="1:39" ht="15.75" customHeight="1" thickBot="1">
      <c r="A21" s="184"/>
      <c r="B21" s="214"/>
      <c r="C21" s="7">
        <v>3</v>
      </c>
      <c r="D21" s="41" t="s">
        <v>104</v>
      </c>
      <c r="E21" s="44" t="s">
        <v>12</v>
      </c>
      <c r="F21" s="172"/>
      <c r="G21" s="26">
        <v>1</v>
      </c>
      <c r="H21" s="160"/>
      <c r="I21" s="193"/>
      <c r="J21" s="26"/>
      <c r="K21" s="164"/>
      <c r="L21" s="202"/>
      <c r="M21" s="26">
        <v>1</v>
      </c>
      <c r="N21" s="164"/>
      <c r="O21" s="150"/>
      <c r="P21" s="26">
        <v>0.5</v>
      </c>
      <c r="Q21" s="164"/>
      <c r="R21" s="150"/>
      <c r="S21" s="26"/>
      <c r="T21" s="164"/>
      <c r="U21" s="157"/>
      <c r="V21" s="26">
        <v>1</v>
      </c>
      <c r="W21" s="164"/>
      <c r="X21" s="150"/>
      <c r="Y21" s="26">
        <v>0</v>
      </c>
      <c r="Z21" s="208"/>
      <c r="AA21" s="157"/>
      <c r="AB21" s="26">
        <v>1</v>
      </c>
      <c r="AC21" s="160"/>
      <c r="AD21" s="150"/>
      <c r="AE21" s="26"/>
      <c r="AF21" s="154"/>
      <c r="AG21" s="53"/>
      <c r="AH21" s="54"/>
      <c r="AI21" s="54"/>
      <c r="AJ21" s="54"/>
      <c r="AK21" s="3"/>
      <c r="AL21" s="65"/>
      <c r="AM21" s="223"/>
    </row>
    <row r="22" spans="1:39" ht="15.75" customHeight="1" thickBot="1">
      <c r="A22" s="184"/>
      <c r="B22" s="214"/>
      <c r="C22" s="4">
        <v>4</v>
      </c>
      <c r="D22" s="41" t="s">
        <v>105</v>
      </c>
      <c r="E22" s="44" t="s">
        <v>12</v>
      </c>
      <c r="F22" s="172"/>
      <c r="G22" s="26">
        <v>0.5</v>
      </c>
      <c r="H22" s="160"/>
      <c r="I22" s="193"/>
      <c r="J22" s="26">
        <v>0</v>
      </c>
      <c r="K22" s="164"/>
      <c r="L22" s="202"/>
      <c r="M22" s="26">
        <v>1</v>
      </c>
      <c r="N22" s="164"/>
      <c r="O22" s="150"/>
      <c r="P22" s="26">
        <v>0</v>
      </c>
      <c r="Q22" s="164"/>
      <c r="R22" s="150"/>
      <c r="S22" s="26">
        <v>0</v>
      </c>
      <c r="T22" s="164"/>
      <c r="U22" s="157"/>
      <c r="V22" s="26">
        <v>0</v>
      </c>
      <c r="W22" s="164"/>
      <c r="X22" s="150"/>
      <c r="Y22" s="26">
        <v>0.5</v>
      </c>
      <c r="Z22" s="208"/>
      <c r="AA22" s="157"/>
      <c r="AB22" s="26">
        <v>0.5</v>
      </c>
      <c r="AC22" s="161"/>
      <c r="AD22" s="150"/>
      <c r="AE22" s="26"/>
      <c r="AF22" s="154"/>
      <c r="AG22" s="53"/>
      <c r="AH22" s="54"/>
      <c r="AI22" s="54"/>
      <c r="AJ22" s="54"/>
      <c r="AK22" s="3"/>
      <c r="AL22" s="66"/>
      <c r="AM22" s="223"/>
    </row>
    <row r="23" spans="1:39" ht="15.75" customHeight="1" thickBot="1">
      <c r="A23" s="185"/>
      <c r="B23" s="215"/>
      <c r="C23" s="6" t="s">
        <v>15</v>
      </c>
      <c r="D23" s="108" t="s">
        <v>106</v>
      </c>
      <c r="E23" s="112" t="s">
        <v>12</v>
      </c>
      <c r="F23" s="174"/>
      <c r="G23" s="28">
        <v>1</v>
      </c>
      <c r="H23" s="162"/>
      <c r="I23" s="194"/>
      <c r="J23" s="28">
        <v>0.5</v>
      </c>
      <c r="K23" s="165"/>
      <c r="L23" s="205"/>
      <c r="M23" s="28">
        <v>1</v>
      </c>
      <c r="N23" s="165"/>
      <c r="O23" s="152"/>
      <c r="P23" s="28"/>
      <c r="Q23" s="165"/>
      <c r="R23" s="152"/>
      <c r="S23" s="28">
        <v>1</v>
      </c>
      <c r="T23" s="165"/>
      <c r="U23" s="158"/>
      <c r="V23" s="28">
        <v>0.5</v>
      </c>
      <c r="W23" s="165"/>
      <c r="X23" s="152"/>
      <c r="Y23" s="28">
        <v>0</v>
      </c>
      <c r="Z23" s="209"/>
      <c r="AA23" s="158"/>
      <c r="AB23" s="28"/>
      <c r="AC23" s="162"/>
      <c r="AD23" s="152"/>
      <c r="AE23" s="28"/>
      <c r="AF23" s="155"/>
      <c r="AG23" s="55"/>
      <c r="AH23" s="56"/>
      <c r="AI23" s="56"/>
      <c r="AJ23" s="56"/>
      <c r="AK23" s="3"/>
      <c r="AL23" s="67"/>
      <c r="AM23" s="223"/>
    </row>
    <row r="24" spans="1:39" ht="15.75" customHeight="1" thickBot="1">
      <c r="A24" s="188">
        <v>5</v>
      </c>
      <c r="B24" s="213" t="s">
        <v>96</v>
      </c>
      <c r="C24" s="7">
        <v>1</v>
      </c>
      <c r="D24" s="43" t="s">
        <v>19</v>
      </c>
      <c r="E24" s="107" t="s">
        <v>11</v>
      </c>
      <c r="F24" s="199">
        <v>18</v>
      </c>
      <c r="G24" s="29">
        <v>0.5</v>
      </c>
      <c r="H24" s="201">
        <v>1.5</v>
      </c>
      <c r="I24" s="189">
        <v>23</v>
      </c>
      <c r="J24" s="29">
        <v>1</v>
      </c>
      <c r="K24" s="164">
        <v>4</v>
      </c>
      <c r="L24" s="202">
        <v>17</v>
      </c>
      <c r="M24" s="29">
        <v>1</v>
      </c>
      <c r="N24" s="164">
        <v>7.5</v>
      </c>
      <c r="O24" s="191">
        <v>7</v>
      </c>
      <c r="P24" s="29">
        <v>1</v>
      </c>
      <c r="Q24" s="164">
        <v>10.5</v>
      </c>
      <c r="R24" s="169">
        <v>11</v>
      </c>
      <c r="S24" s="29">
        <v>1</v>
      </c>
      <c r="T24" s="164">
        <v>13</v>
      </c>
      <c r="U24" s="191">
        <v>1</v>
      </c>
      <c r="V24" s="29">
        <v>0</v>
      </c>
      <c r="W24" s="164">
        <v>15</v>
      </c>
      <c r="X24" s="169">
        <v>3</v>
      </c>
      <c r="Y24" s="29">
        <v>1</v>
      </c>
      <c r="Z24" s="208">
        <v>17</v>
      </c>
      <c r="AA24" s="191">
        <v>6</v>
      </c>
      <c r="AB24" s="29">
        <v>0</v>
      </c>
      <c r="AC24" s="159">
        <f>SUM(Z24+AB24+AB25+AB26+AB27+AB28)</f>
        <v>17.5</v>
      </c>
      <c r="AD24" s="191">
        <v>19</v>
      </c>
      <c r="AE24" s="29"/>
      <c r="AF24" s="153"/>
      <c r="AG24" s="51"/>
      <c r="AH24" s="52"/>
      <c r="AI24" s="52"/>
      <c r="AJ24" s="52"/>
      <c r="AK24" s="3"/>
      <c r="AL24" s="68"/>
      <c r="AM24" s="140"/>
    </row>
    <row r="25" spans="1:39" ht="15.75" customHeight="1" thickBot="1">
      <c r="A25" s="166"/>
      <c r="B25" s="214"/>
      <c r="C25" s="4">
        <v>2</v>
      </c>
      <c r="D25" s="43" t="s">
        <v>20</v>
      </c>
      <c r="E25" s="42" t="s">
        <v>12</v>
      </c>
      <c r="F25" s="200"/>
      <c r="G25" s="26"/>
      <c r="H25" s="160"/>
      <c r="I25" s="190"/>
      <c r="J25" s="26"/>
      <c r="K25" s="164"/>
      <c r="L25" s="203"/>
      <c r="M25" s="26">
        <v>1</v>
      </c>
      <c r="N25" s="164"/>
      <c r="O25" s="150"/>
      <c r="P25" s="26">
        <v>1</v>
      </c>
      <c r="Q25" s="164"/>
      <c r="R25" s="157"/>
      <c r="S25" s="26">
        <v>1</v>
      </c>
      <c r="T25" s="164"/>
      <c r="U25" s="150"/>
      <c r="V25" s="26">
        <v>0</v>
      </c>
      <c r="W25" s="164"/>
      <c r="X25" s="157"/>
      <c r="Y25" s="26">
        <v>0.5</v>
      </c>
      <c r="Z25" s="208"/>
      <c r="AA25" s="150"/>
      <c r="AB25" s="26">
        <v>0.5</v>
      </c>
      <c r="AC25" s="160"/>
      <c r="AD25" s="150"/>
      <c r="AE25" s="26"/>
      <c r="AF25" s="154"/>
      <c r="AG25" s="53"/>
      <c r="AH25" s="54"/>
      <c r="AI25" s="54"/>
      <c r="AJ25" s="54"/>
      <c r="AK25" s="3"/>
      <c r="AL25" s="65"/>
      <c r="AM25" s="177"/>
    </row>
    <row r="26" spans="1:39" ht="15.75" customHeight="1" thickBot="1">
      <c r="A26" s="166"/>
      <c r="B26" s="214"/>
      <c r="C26" s="4">
        <v>3</v>
      </c>
      <c r="D26" s="43" t="s">
        <v>107</v>
      </c>
      <c r="E26" s="42" t="s">
        <v>12</v>
      </c>
      <c r="F26" s="200"/>
      <c r="G26" s="26">
        <v>0</v>
      </c>
      <c r="H26" s="160"/>
      <c r="I26" s="190"/>
      <c r="J26" s="26">
        <v>0.5</v>
      </c>
      <c r="K26" s="164"/>
      <c r="L26" s="203"/>
      <c r="M26" s="26"/>
      <c r="N26" s="164"/>
      <c r="O26" s="150"/>
      <c r="P26" s="26">
        <v>0.5</v>
      </c>
      <c r="Q26" s="164"/>
      <c r="R26" s="157"/>
      <c r="S26" s="26">
        <v>0.5</v>
      </c>
      <c r="T26" s="164"/>
      <c r="U26" s="150"/>
      <c r="V26" s="26"/>
      <c r="W26" s="164"/>
      <c r="X26" s="157"/>
      <c r="Y26" s="26"/>
      <c r="Z26" s="208"/>
      <c r="AA26" s="150"/>
      <c r="AB26" s="26">
        <v>0</v>
      </c>
      <c r="AC26" s="160"/>
      <c r="AD26" s="150"/>
      <c r="AE26" s="26"/>
      <c r="AF26" s="154"/>
      <c r="AG26" s="53"/>
      <c r="AH26" s="54"/>
      <c r="AI26" s="54"/>
      <c r="AJ26" s="54"/>
      <c r="AK26" s="3"/>
      <c r="AL26" s="65"/>
      <c r="AM26" s="177"/>
    </row>
    <row r="27" spans="1:39" ht="15.75" customHeight="1" thickBot="1">
      <c r="A27" s="166"/>
      <c r="B27" s="214"/>
      <c r="C27" s="4">
        <v>4</v>
      </c>
      <c r="D27" s="43" t="s">
        <v>21</v>
      </c>
      <c r="E27" s="42" t="s">
        <v>12</v>
      </c>
      <c r="F27" s="200"/>
      <c r="G27" s="26">
        <v>1</v>
      </c>
      <c r="H27" s="160"/>
      <c r="I27" s="190"/>
      <c r="J27" s="26">
        <v>0.5</v>
      </c>
      <c r="K27" s="164"/>
      <c r="L27" s="203"/>
      <c r="M27" s="26">
        <v>0.5</v>
      </c>
      <c r="N27" s="164"/>
      <c r="O27" s="151"/>
      <c r="P27" s="27">
        <v>0.5</v>
      </c>
      <c r="Q27" s="164"/>
      <c r="R27" s="170"/>
      <c r="S27" s="27">
        <v>0</v>
      </c>
      <c r="T27" s="164"/>
      <c r="U27" s="151"/>
      <c r="V27" s="27">
        <v>1</v>
      </c>
      <c r="W27" s="164"/>
      <c r="X27" s="170"/>
      <c r="Y27" s="27">
        <v>0</v>
      </c>
      <c r="Z27" s="208"/>
      <c r="AA27" s="151"/>
      <c r="AB27" s="27">
        <v>0</v>
      </c>
      <c r="AC27" s="161"/>
      <c r="AD27" s="151"/>
      <c r="AE27" s="27"/>
      <c r="AF27" s="154"/>
      <c r="AG27" s="53"/>
      <c r="AH27" s="54"/>
      <c r="AI27" s="54"/>
      <c r="AJ27" s="54"/>
      <c r="AK27" s="3"/>
      <c r="AL27" s="66"/>
      <c r="AM27" s="177"/>
    </row>
    <row r="28" spans="1:39" ht="15.75" customHeight="1" thickBot="1">
      <c r="A28" s="166"/>
      <c r="B28" s="215"/>
      <c r="C28" s="6" t="s">
        <v>15</v>
      </c>
      <c r="D28" s="111" t="s">
        <v>37</v>
      </c>
      <c r="E28" s="109" t="s">
        <v>12</v>
      </c>
      <c r="F28" s="200"/>
      <c r="G28" s="27">
        <v>0</v>
      </c>
      <c r="H28" s="265"/>
      <c r="I28" s="190"/>
      <c r="J28" s="27">
        <v>0.5</v>
      </c>
      <c r="K28" s="164"/>
      <c r="L28" s="203"/>
      <c r="M28" s="27">
        <v>1</v>
      </c>
      <c r="N28" s="164"/>
      <c r="O28" s="151"/>
      <c r="P28" s="27"/>
      <c r="Q28" s="164"/>
      <c r="R28" s="170"/>
      <c r="S28" s="27"/>
      <c r="T28" s="164"/>
      <c r="U28" s="151"/>
      <c r="V28" s="27">
        <v>1</v>
      </c>
      <c r="W28" s="164"/>
      <c r="X28" s="170"/>
      <c r="Y28" s="27">
        <v>0.5</v>
      </c>
      <c r="Z28" s="208"/>
      <c r="AA28" s="151"/>
      <c r="AB28" s="27"/>
      <c r="AC28" s="162"/>
      <c r="AD28" s="151"/>
      <c r="AE28" s="27"/>
      <c r="AF28" s="155"/>
      <c r="AG28" s="61"/>
      <c r="AH28" s="62"/>
      <c r="AI28" s="62"/>
      <c r="AJ28" s="62"/>
      <c r="AK28" s="3"/>
      <c r="AL28" s="69"/>
      <c r="AM28" s="224"/>
    </row>
    <row r="29" spans="1:39" ht="15.75" customHeight="1" thickBot="1">
      <c r="A29" s="186">
        <v>6</v>
      </c>
      <c r="B29" s="213" t="s">
        <v>75</v>
      </c>
      <c r="C29" s="7">
        <v>1</v>
      </c>
      <c r="D29" s="43" t="s">
        <v>24</v>
      </c>
      <c r="E29" s="107" t="s">
        <v>12</v>
      </c>
      <c r="F29" s="171">
        <v>19</v>
      </c>
      <c r="G29" s="25">
        <v>1</v>
      </c>
      <c r="H29" s="159">
        <v>3</v>
      </c>
      <c r="I29" s="192">
        <v>11</v>
      </c>
      <c r="J29" s="25">
        <v>0</v>
      </c>
      <c r="K29" s="163">
        <v>4.5</v>
      </c>
      <c r="L29" s="156">
        <v>7</v>
      </c>
      <c r="M29" s="31">
        <v>0.5</v>
      </c>
      <c r="N29" s="163">
        <v>6</v>
      </c>
      <c r="O29" s="156">
        <v>10</v>
      </c>
      <c r="P29" s="25">
        <v>0.5</v>
      </c>
      <c r="Q29" s="163">
        <v>7.5</v>
      </c>
      <c r="R29" s="149">
        <v>13</v>
      </c>
      <c r="S29" s="25">
        <v>1</v>
      </c>
      <c r="T29" s="163">
        <v>10</v>
      </c>
      <c r="U29" s="149">
        <v>17</v>
      </c>
      <c r="V29" s="25">
        <v>0</v>
      </c>
      <c r="W29" s="163">
        <v>12.5</v>
      </c>
      <c r="X29" s="156">
        <v>4</v>
      </c>
      <c r="Y29" s="25">
        <v>1</v>
      </c>
      <c r="Z29" s="163">
        <v>16</v>
      </c>
      <c r="AA29" s="156">
        <v>5</v>
      </c>
      <c r="AB29" s="25">
        <v>1</v>
      </c>
      <c r="AC29" s="159">
        <f>SUM(Z29+AB29+AB30+AB31+AB32)</f>
        <v>19.5</v>
      </c>
      <c r="AD29" s="149">
        <v>1</v>
      </c>
      <c r="AE29" s="25"/>
      <c r="AF29" s="159"/>
      <c r="AG29" s="63"/>
      <c r="AH29" s="64"/>
      <c r="AI29" s="64"/>
      <c r="AJ29" s="64"/>
      <c r="AK29" s="3"/>
      <c r="AL29" s="65"/>
      <c r="AM29" s="178"/>
    </row>
    <row r="30" spans="1:39" ht="15.75" customHeight="1" thickBot="1">
      <c r="A30" s="184"/>
      <c r="B30" s="214"/>
      <c r="C30" s="4">
        <v>2</v>
      </c>
      <c r="D30" s="43" t="s">
        <v>108</v>
      </c>
      <c r="E30" s="42" t="s">
        <v>12</v>
      </c>
      <c r="F30" s="172"/>
      <c r="G30" s="26">
        <v>1</v>
      </c>
      <c r="H30" s="160"/>
      <c r="I30" s="193"/>
      <c r="J30" s="26">
        <v>1</v>
      </c>
      <c r="K30" s="164"/>
      <c r="L30" s="157"/>
      <c r="M30" s="32">
        <v>0</v>
      </c>
      <c r="N30" s="164"/>
      <c r="O30" s="157"/>
      <c r="P30" s="26">
        <v>1</v>
      </c>
      <c r="Q30" s="164"/>
      <c r="R30" s="150"/>
      <c r="S30" s="26">
        <v>0.5</v>
      </c>
      <c r="T30" s="164"/>
      <c r="U30" s="150"/>
      <c r="V30" s="26">
        <v>1</v>
      </c>
      <c r="W30" s="164"/>
      <c r="X30" s="157"/>
      <c r="Y30" s="26">
        <v>1</v>
      </c>
      <c r="Z30" s="164"/>
      <c r="AA30" s="157"/>
      <c r="AB30" s="26">
        <v>0.5</v>
      </c>
      <c r="AC30" s="160"/>
      <c r="AD30" s="150"/>
      <c r="AE30" s="26"/>
      <c r="AF30" s="160"/>
      <c r="AG30" s="53"/>
      <c r="AH30" s="54"/>
      <c r="AI30" s="54"/>
      <c r="AJ30" s="54"/>
      <c r="AK30" s="3"/>
      <c r="AL30" s="65"/>
      <c r="AM30" s="178"/>
    </row>
    <row r="31" spans="1:39" ht="15.75" customHeight="1" thickBot="1">
      <c r="A31" s="184"/>
      <c r="B31" s="214"/>
      <c r="C31" s="4">
        <v>3</v>
      </c>
      <c r="D31" s="43" t="s">
        <v>23</v>
      </c>
      <c r="E31" s="42" t="s">
        <v>12</v>
      </c>
      <c r="F31" s="172"/>
      <c r="G31" s="26">
        <v>1</v>
      </c>
      <c r="H31" s="160"/>
      <c r="I31" s="193"/>
      <c r="J31" s="26">
        <v>0.5</v>
      </c>
      <c r="K31" s="164"/>
      <c r="L31" s="157"/>
      <c r="M31" s="32">
        <v>1</v>
      </c>
      <c r="N31" s="164"/>
      <c r="O31" s="157"/>
      <c r="P31" s="26">
        <v>0</v>
      </c>
      <c r="Q31" s="164"/>
      <c r="R31" s="150"/>
      <c r="S31" s="26">
        <v>1</v>
      </c>
      <c r="T31" s="164"/>
      <c r="U31" s="150"/>
      <c r="V31" s="26">
        <v>1</v>
      </c>
      <c r="W31" s="164"/>
      <c r="X31" s="157"/>
      <c r="Y31" s="26">
        <v>1</v>
      </c>
      <c r="Z31" s="164"/>
      <c r="AA31" s="157"/>
      <c r="AB31" s="26">
        <v>1</v>
      </c>
      <c r="AC31" s="160"/>
      <c r="AD31" s="150"/>
      <c r="AE31" s="26"/>
      <c r="AF31" s="160"/>
      <c r="AG31" s="53"/>
      <c r="AH31" s="54"/>
      <c r="AI31" s="54"/>
      <c r="AJ31" s="54"/>
      <c r="AK31" s="3"/>
      <c r="AL31" s="66"/>
      <c r="AM31" s="178"/>
    </row>
    <row r="32" spans="1:39" ht="15.75" customHeight="1" thickBot="1">
      <c r="A32" s="187"/>
      <c r="B32" s="215"/>
      <c r="C32" s="6">
        <v>4</v>
      </c>
      <c r="D32" s="113" t="s">
        <v>109</v>
      </c>
      <c r="E32" s="109" t="s">
        <v>12</v>
      </c>
      <c r="F32" s="174"/>
      <c r="G32" s="28">
        <v>0</v>
      </c>
      <c r="H32" s="162"/>
      <c r="I32" s="194"/>
      <c r="J32" s="28">
        <v>0</v>
      </c>
      <c r="K32" s="165"/>
      <c r="L32" s="158"/>
      <c r="M32" s="28">
        <v>0</v>
      </c>
      <c r="N32" s="165"/>
      <c r="O32" s="158"/>
      <c r="P32" s="28">
        <v>0</v>
      </c>
      <c r="Q32" s="165"/>
      <c r="R32" s="152"/>
      <c r="S32" s="28">
        <v>0</v>
      </c>
      <c r="T32" s="165"/>
      <c r="U32" s="152"/>
      <c r="V32" s="28">
        <v>0.5</v>
      </c>
      <c r="W32" s="165"/>
      <c r="X32" s="158"/>
      <c r="Y32" s="28">
        <v>0.5</v>
      </c>
      <c r="Z32" s="165"/>
      <c r="AA32" s="158"/>
      <c r="AB32" s="28">
        <v>1</v>
      </c>
      <c r="AC32" s="160"/>
      <c r="AD32" s="152"/>
      <c r="AE32" s="28"/>
      <c r="AF32" s="160"/>
      <c r="AG32" s="55"/>
      <c r="AH32" s="56"/>
      <c r="AI32" s="56"/>
      <c r="AJ32" s="56"/>
      <c r="AK32" s="3"/>
      <c r="AL32" s="65"/>
      <c r="AM32" s="178"/>
    </row>
    <row r="33" spans="1:39" ht="15.75" customHeight="1" thickBot="1">
      <c r="A33" s="166">
        <v>7</v>
      </c>
      <c r="B33" s="213" t="s">
        <v>76</v>
      </c>
      <c r="C33" s="7">
        <v>1</v>
      </c>
      <c r="D33" s="43" t="s">
        <v>110</v>
      </c>
      <c r="E33" s="48" t="s">
        <v>11</v>
      </c>
      <c r="F33" s="199">
        <v>21</v>
      </c>
      <c r="G33" s="29">
        <v>0</v>
      </c>
      <c r="H33" s="201">
        <v>3</v>
      </c>
      <c r="I33" s="189">
        <v>2</v>
      </c>
      <c r="J33" s="29">
        <v>0.5</v>
      </c>
      <c r="K33" s="164">
        <v>4.5</v>
      </c>
      <c r="L33" s="217">
        <v>6</v>
      </c>
      <c r="M33" s="29">
        <v>0.5</v>
      </c>
      <c r="N33" s="164">
        <v>7</v>
      </c>
      <c r="O33" s="169">
        <v>5</v>
      </c>
      <c r="P33" s="29">
        <v>0</v>
      </c>
      <c r="Q33" s="164">
        <v>8</v>
      </c>
      <c r="R33" s="191">
        <v>10</v>
      </c>
      <c r="S33" s="29">
        <v>0.5</v>
      </c>
      <c r="T33" s="164">
        <v>10.5</v>
      </c>
      <c r="U33" s="191">
        <v>4</v>
      </c>
      <c r="V33" s="29">
        <v>0.5</v>
      </c>
      <c r="W33" s="164">
        <v>12.5</v>
      </c>
      <c r="X33" s="169">
        <v>25</v>
      </c>
      <c r="Y33" s="29">
        <v>1</v>
      </c>
      <c r="Z33" s="164">
        <v>15.5</v>
      </c>
      <c r="AA33" s="169">
        <v>11</v>
      </c>
      <c r="AB33" s="29">
        <v>0.5</v>
      </c>
      <c r="AC33" s="159">
        <f>SUM(Z33+AB33+AB34+AB35+AB36)</f>
        <v>18.5</v>
      </c>
      <c r="AD33" s="191">
        <v>9</v>
      </c>
      <c r="AE33" s="29"/>
      <c r="AF33" s="159"/>
      <c r="AG33" s="51"/>
      <c r="AH33" s="52"/>
      <c r="AI33" s="52"/>
      <c r="AJ33" s="52"/>
      <c r="AK33" s="3"/>
      <c r="AL33" s="68"/>
      <c r="AM33" s="210"/>
    </row>
    <row r="34" spans="1:39" ht="15.75" customHeight="1" thickBot="1">
      <c r="A34" s="166"/>
      <c r="B34" s="214"/>
      <c r="C34" s="5">
        <v>2</v>
      </c>
      <c r="D34" s="43" t="s">
        <v>111</v>
      </c>
      <c r="E34" s="42" t="s">
        <v>12</v>
      </c>
      <c r="F34" s="200"/>
      <c r="G34" s="26">
        <v>1</v>
      </c>
      <c r="H34" s="160"/>
      <c r="I34" s="190"/>
      <c r="J34" s="26">
        <v>0</v>
      </c>
      <c r="K34" s="164"/>
      <c r="L34" s="264"/>
      <c r="M34" s="26">
        <v>1</v>
      </c>
      <c r="N34" s="164"/>
      <c r="O34" s="157"/>
      <c r="P34" s="26">
        <v>0</v>
      </c>
      <c r="Q34" s="164"/>
      <c r="R34" s="150"/>
      <c r="S34" s="26">
        <v>1</v>
      </c>
      <c r="T34" s="164"/>
      <c r="U34" s="150"/>
      <c r="V34" s="26">
        <v>0.5</v>
      </c>
      <c r="W34" s="164"/>
      <c r="X34" s="157"/>
      <c r="Y34" s="26">
        <v>0.5</v>
      </c>
      <c r="Z34" s="164"/>
      <c r="AA34" s="157"/>
      <c r="AB34" s="26">
        <v>1</v>
      </c>
      <c r="AC34" s="160"/>
      <c r="AD34" s="150"/>
      <c r="AE34" s="26"/>
      <c r="AF34" s="160"/>
      <c r="AG34" s="53"/>
      <c r="AH34" s="54"/>
      <c r="AI34" s="54"/>
      <c r="AJ34" s="54"/>
      <c r="AK34" s="3"/>
      <c r="AL34" s="65"/>
      <c r="AM34" s="211"/>
    </row>
    <row r="35" spans="1:39" ht="15.75" customHeight="1" thickBot="1">
      <c r="A35" s="166"/>
      <c r="B35" s="214"/>
      <c r="C35" s="4">
        <v>3</v>
      </c>
      <c r="D35" s="43" t="s">
        <v>112</v>
      </c>
      <c r="E35" s="42" t="s">
        <v>12</v>
      </c>
      <c r="F35" s="200"/>
      <c r="G35" s="26">
        <v>1</v>
      </c>
      <c r="H35" s="160"/>
      <c r="I35" s="190"/>
      <c r="J35" s="26">
        <v>1</v>
      </c>
      <c r="K35" s="164"/>
      <c r="L35" s="264"/>
      <c r="M35" s="26">
        <v>0</v>
      </c>
      <c r="N35" s="164"/>
      <c r="O35" s="170"/>
      <c r="P35" s="27">
        <v>0.5</v>
      </c>
      <c r="Q35" s="164"/>
      <c r="R35" s="151"/>
      <c r="S35" s="27">
        <v>1</v>
      </c>
      <c r="T35" s="164"/>
      <c r="U35" s="151"/>
      <c r="V35" s="27">
        <v>0</v>
      </c>
      <c r="W35" s="164"/>
      <c r="X35" s="170"/>
      <c r="Y35" s="27">
        <v>0.5</v>
      </c>
      <c r="Z35" s="164"/>
      <c r="AA35" s="170"/>
      <c r="AB35" s="27">
        <v>0.5</v>
      </c>
      <c r="AC35" s="160"/>
      <c r="AD35" s="151"/>
      <c r="AE35" s="27"/>
      <c r="AF35" s="160"/>
      <c r="AG35" s="53"/>
      <c r="AH35" s="54"/>
      <c r="AI35" s="54"/>
      <c r="AJ35" s="54"/>
      <c r="AK35" s="3"/>
      <c r="AL35" s="66"/>
      <c r="AM35" s="211"/>
    </row>
    <row r="36" spans="1:39" ht="15.75" customHeight="1" thickBot="1">
      <c r="A36" s="166"/>
      <c r="B36" s="215"/>
      <c r="C36" s="5">
        <v>4</v>
      </c>
      <c r="D36" s="113" t="s">
        <v>113</v>
      </c>
      <c r="E36" s="109" t="s">
        <v>14</v>
      </c>
      <c r="F36" s="200"/>
      <c r="G36" s="27">
        <v>1</v>
      </c>
      <c r="H36" s="160"/>
      <c r="I36" s="190"/>
      <c r="J36" s="27">
        <v>0</v>
      </c>
      <c r="K36" s="164"/>
      <c r="L36" s="264"/>
      <c r="M36" s="27">
        <v>1</v>
      </c>
      <c r="N36" s="164"/>
      <c r="O36" s="170"/>
      <c r="P36" s="27">
        <v>0.5</v>
      </c>
      <c r="Q36" s="164"/>
      <c r="R36" s="151"/>
      <c r="S36" s="27">
        <v>0</v>
      </c>
      <c r="T36" s="164"/>
      <c r="U36" s="151"/>
      <c r="V36" s="27">
        <v>1</v>
      </c>
      <c r="W36" s="164"/>
      <c r="X36" s="170"/>
      <c r="Y36" s="27">
        <v>1</v>
      </c>
      <c r="Z36" s="164"/>
      <c r="AA36" s="170"/>
      <c r="AB36" s="27">
        <v>1</v>
      </c>
      <c r="AC36" s="160"/>
      <c r="AD36" s="151"/>
      <c r="AE36" s="27"/>
      <c r="AF36" s="160"/>
      <c r="AG36" s="55"/>
      <c r="AH36" s="56"/>
      <c r="AI36" s="56"/>
      <c r="AJ36" s="56"/>
      <c r="AK36" s="3"/>
      <c r="AL36" s="66"/>
      <c r="AM36" s="212"/>
    </row>
    <row r="37" spans="1:39" ht="15.75" customHeight="1" thickBot="1">
      <c r="A37" s="186">
        <v>8</v>
      </c>
      <c r="B37" s="213" t="s">
        <v>77</v>
      </c>
      <c r="C37" s="2">
        <v>1</v>
      </c>
      <c r="D37" s="114" t="s">
        <v>114</v>
      </c>
      <c r="E37" s="107" t="s">
        <v>12</v>
      </c>
      <c r="F37" s="171">
        <v>22</v>
      </c>
      <c r="G37" s="25">
        <v>1</v>
      </c>
      <c r="H37" s="159">
        <v>3.5</v>
      </c>
      <c r="I37" s="171">
        <v>20</v>
      </c>
      <c r="J37" s="25">
        <v>1</v>
      </c>
      <c r="K37" s="195">
        <v>6</v>
      </c>
      <c r="L37" s="149">
        <v>2</v>
      </c>
      <c r="M37" s="25">
        <v>2</v>
      </c>
      <c r="N37" s="195">
        <v>9.5</v>
      </c>
      <c r="O37" s="149">
        <v>1</v>
      </c>
      <c r="P37" s="25">
        <v>0</v>
      </c>
      <c r="Q37" s="195">
        <v>10.5</v>
      </c>
      <c r="R37" s="156">
        <v>12</v>
      </c>
      <c r="S37" s="25">
        <v>0</v>
      </c>
      <c r="T37" s="195">
        <v>12.5</v>
      </c>
      <c r="U37" s="149">
        <v>9</v>
      </c>
      <c r="V37" s="25">
        <v>0</v>
      </c>
      <c r="W37" s="195">
        <v>14</v>
      </c>
      <c r="X37" s="156">
        <v>19</v>
      </c>
      <c r="Y37" s="25">
        <v>0.5</v>
      </c>
      <c r="Z37" s="195">
        <v>16</v>
      </c>
      <c r="AA37" s="156">
        <v>14</v>
      </c>
      <c r="AB37" s="25">
        <v>1</v>
      </c>
      <c r="AC37" s="159">
        <f>SUM(Z37+AB37+AB38+AB39+AB40+AB41)</f>
        <v>19</v>
      </c>
      <c r="AD37" s="149">
        <v>3</v>
      </c>
      <c r="AE37" s="25"/>
      <c r="AF37" s="153"/>
      <c r="AG37" s="51"/>
      <c r="AH37" s="52"/>
      <c r="AI37" s="52"/>
      <c r="AJ37" s="52"/>
      <c r="AK37" s="3"/>
      <c r="AL37" s="68"/>
      <c r="AM37" s="167"/>
    </row>
    <row r="38" spans="1:39" ht="15.75" customHeight="1" thickBot="1">
      <c r="A38" s="184"/>
      <c r="B38" s="214"/>
      <c r="C38" s="4">
        <v>2</v>
      </c>
      <c r="D38" s="47" t="s">
        <v>115</v>
      </c>
      <c r="E38" s="42" t="s">
        <v>12</v>
      </c>
      <c r="F38" s="172"/>
      <c r="G38" s="26">
        <v>0.5</v>
      </c>
      <c r="H38" s="160"/>
      <c r="I38" s="172"/>
      <c r="J38" s="26">
        <v>0</v>
      </c>
      <c r="K38" s="196"/>
      <c r="L38" s="150"/>
      <c r="M38" s="26">
        <v>2</v>
      </c>
      <c r="N38" s="196"/>
      <c r="O38" s="150"/>
      <c r="P38" s="26">
        <v>0</v>
      </c>
      <c r="Q38" s="196"/>
      <c r="R38" s="157"/>
      <c r="S38" s="26">
        <v>0.5</v>
      </c>
      <c r="T38" s="196"/>
      <c r="U38" s="150"/>
      <c r="V38" s="26">
        <v>0</v>
      </c>
      <c r="W38" s="196"/>
      <c r="X38" s="157"/>
      <c r="Y38" s="26"/>
      <c r="Z38" s="196"/>
      <c r="AA38" s="157"/>
      <c r="AB38" s="26">
        <v>0.5</v>
      </c>
      <c r="AC38" s="160"/>
      <c r="AD38" s="150"/>
      <c r="AE38" s="26"/>
      <c r="AF38" s="154"/>
      <c r="AG38" s="53"/>
      <c r="AH38" s="54"/>
      <c r="AI38" s="54"/>
      <c r="AJ38" s="54"/>
      <c r="AK38" s="3"/>
      <c r="AL38" s="65"/>
      <c r="AM38" s="168"/>
    </row>
    <row r="39" spans="1:39" ht="15.75" customHeight="1" thickBot="1">
      <c r="A39" s="184"/>
      <c r="B39" s="214"/>
      <c r="C39" s="4">
        <v>3</v>
      </c>
      <c r="D39" s="47" t="s">
        <v>48</v>
      </c>
      <c r="E39" s="42" t="s">
        <v>12</v>
      </c>
      <c r="F39" s="172"/>
      <c r="G39" s="26">
        <v>1</v>
      </c>
      <c r="H39" s="160"/>
      <c r="I39" s="172"/>
      <c r="J39" s="26">
        <v>0.5</v>
      </c>
      <c r="K39" s="196"/>
      <c r="L39" s="150"/>
      <c r="M39" s="26">
        <v>2</v>
      </c>
      <c r="N39" s="196"/>
      <c r="O39" s="150"/>
      <c r="P39" s="26"/>
      <c r="Q39" s="196"/>
      <c r="R39" s="157"/>
      <c r="S39" s="26">
        <v>1</v>
      </c>
      <c r="T39" s="196"/>
      <c r="U39" s="150"/>
      <c r="V39" s="26">
        <v>1</v>
      </c>
      <c r="W39" s="196"/>
      <c r="X39" s="157"/>
      <c r="Y39" s="26">
        <v>0</v>
      </c>
      <c r="Z39" s="196"/>
      <c r="AA39" s="157"/>
      <c r="AB39" s="26">
        <v>1</v>
      </c>
      <c r="AC39" s="160"/>
      <c r="AD39" s="150"/>
      <c r="AE39" s="26"/>
      <c r="AF39" s="154"/>
      <c r="AG39" s="53"/>
      <c r="AH39" s="54"/>
      <c r="AI39" s="54"/>
      <c r="AJ39" s="54"/>
      <c r="AK39" s="3"/>
      <c r="AL39" s="65"/>
      <c r="AM39" s="168"/>
    </row>
    <row r="40" spans="1:39" ht="15.75" customHeight="1" thickBot="1">
      <c r="A40" s="185"/>
      <c r="B40" s="214"/>
      <c r="C40" s="5">
        <v>4</v>
      </c>
      <c r="D40" s="47" t="s">
        <v>49</v>
      </c>
      <c r="E40" s="42" t="s">
        <v>14</v>
      </c>
      <c r="F40" s="173"/>
      <c r="G40" s="27">
        <v>1</v>
      </c>
      <c r="H40" s="161"/>
      <c r="I40" s="173"/>
      <c r="J40" s="27">
        <v>1</v>
      </c>
      <c r="K40" s="197"/>
      <c r="L40" s="151"/>
      <c r="M40" s="27">
        <v>0.5</v>
      </c>
      <c r="N40" s="197"/>
      <c r="O40" s="151"/>
      <c r="P40" s="27">
        <v>1</v>
      </c>
      <c r="Q40" s="197"/>
      <c r="R40" s="170"/>
      <c r="S40" s="27">
        <v>0.5</v>
      </c>
      <c r="T40" s="197"/>
      <c r="U40" s="151"/>
      <c r="V40" s="27">
        <v>0.5</v>
      </c>
      <c r="W40" s="197"/>
      <c r="X40" s="170"/>
      <c r="Y40" s="27">
        <v>1</v>
      </c>
      <c r="Z40" s="197"/>
      <c r="AA40" s="170"/>
      <c r="AB40" s="27">
        <v>0.5</v>
      </c>
      <c r="AC40" s="161"/>
      <c r="AD40" s="151"/>
      <c r="AE40" s="27"/>
      <c r="AF40" s="154"/>
      <c r="AG40" s="55"/>
      <c r="AH40" s="56"/>
      <c r="AI40" s="56"/>
      <c r="AJ40" s="56"/>
      <c r="AK40" s="3"/>
      <c r="AL40" s="65"/>
      <c r="AM40" s="168"/>
    </row>
    <row r="41" spans="1:39" ht="15.75" customHeight="1" thickBot="1">
      <c r="A41" s="187"/>
      <c r="B41" s="215"/>
      <c r="C41" s="6" t="s">
        <v>15</v>
      </c>
      <c r="D41" s="115" t="s">
        <v>50</v>
      </c>
      <c r="E41" s="109" t="s">
        <v>12</v>
      </c>
      <c r="F41" s="174"/>
      <c r="G41" s="28"/>
      <c r="H41" s="175"/>
      <c r="I41" s="174"/>
      <c r="J41" s="28"/>
      <c r="K41" s="198"/>
      <c r="L41" s="152"/>
      <c r="M41" s="28"/>
      <c r="N41" s="198"/>
      <c r="O41" s="152"/>
      <c r="P41" s="28">
        <v>0</v>
      </c>
      <c r="Q41" s="198"/>
      <c r="R41" s="158"/>
      <c r="S41" s="28"/>
      <c r="T41" s="198"/>
      <c r="U41" s="152"/>
      <c r="V41" s="28"/>
      <c r="W41" s="198"/>
      <c r="X41" s="158"/>
      <c r="Y41" s="28">
        <v>0.5</v>
      </c>
      <c r="Z41" s="198"/>
      <c r="AA41" s="158"/>
      <c r="AB41" s="28"/>
      <c r="AC41" s="162"/>
      <c r="AD41" s="152"/>
      <c r="AE41" s="28"/>
      <c r="AF41" s="155"/>
      <c r="AG41" s="55"/>
      <c r="AH41" s="56"/>
      <c r="AI41" s="56"/>
      <c r="AJ41" s="56"/>
      <c r="AK41" s="3"/>
      <c r="AL41" s="65"/>
      <c r="AM41" s="168"/>
    </row>
    <row r="42" spans="1:39" ht="15.75" customHeight="1" thickBot="1">
      <c r="A42" s="183">
        <v>9</v>
      </c>
      <c r="B42" s="213" t="s">
        <v>78</v>
      </c>
      <c r="C42" s="2">
        <v>1</v>
      </c>
      <c r="D42" s="43" t="s">
        <v>25</v>
      </c>
      <c r="E42" s="107" t="s">
        <v>11</v>
      </c>
      <c r="F42" s="192">
        <v>23</v>
      </c>
      <c r="G42" s="25">
        <v>1</v>
      </c>
      <c r="H42" s="159">
        <v>2.5</v>
      </c>
      <c r="I42" s="171">
        <v>4</v>
      </c>
      <c r="J42" s="25">
        <v>0.5</v>
      </c>
      <c r="K42" s="163">
        <v>5</v>
      </c>
      <c r="L42" s="216">
        <v>14</v>
      </c>
      <c r="M42" s="25">
        <v>0.5</v>
      </c>
      <c r="N42" s="163">
        <v>8.5</v>
      </c>
      <c r="O42" s="149">
        <v>3</v>
      </c>
      <c r="P42" s="25">
        <v>0.5</v>
      </c>
      <c r="Q42" s="163">
        <v>9.5</v>
      </c>
      <c r="R42" s="156">
        <v>19</v>
      </c>
      <c r="S42" s="25">
        <v>1</v>
      </c>
      <c r="T42" s="163">
        <v>11.5</v>
      </c>
      <c r="U42" s="156">
        <v>8</v>
      </c>
      <c r="V42" s="25">
        <v>1</v>
      </c>
      <c r="W42" s="163">
        <v>14</v>
      </c>
      <c r="X42" s="149">
        <v>2</v>
      </c>
      <c r="Y42" s="25">
        <v>0.5</v>
      </c>
      <c r="Z42" s="163">
        <v>15.5</v>
      </c>
      <c r="AA42" s="149">
        <v>22</v>
      </c>
      <c r="AB42" s="25">
        <v>0</v>
      </c>
      <c r="AC42" s="159">
        <f>SUM(Z42+AB42+AB43+AB44+AB45)</f>
        <v>17.5</v>
      </c>
      <c r="AD42" s="156">
        <v>7</v>
      </c>
      <c r="AE42" s="25"/>
      <c r="AF42" s="159"/>
      <c r="AG42" s="51"/>
      <c r="AH42" s="52"/>
      <c r="AI42" s="52"/>
      <c r="AJ42" s="52"/>
      <c r="AK42" s="3"/>
      <c r="AL42" s="67"/>
      <c r="AM42" s="167"/>
    </row>
    <row r="43" spans="1:39" ht="15.75" customHeight="1" thickBot="1">
      <c r="A43" s="184"/>
      <c r="B43" s="214"/>
      <c r="C43" s="4">
        <v>2</v>
      </c>
      <c r="D43" s="43" t="s">
        <v>51</v>
      </c>
      <c r="E43" s="42" t="s">
        <v>12</v>
      </c>
      <c r="F43" s="193"/>
      <c r="G43" s="26">
        <v>1</v>
      </c>
      <c r="H43" s="160"/>
      <c r="I43" s="172"/>
      <c r="J43" s="26">
        <v>0.5</v>
      </c>
      <c r="K43" s="164"/>
      <c r="L43" s="217"/>
      <c r="M43" s="26">
        <v>1</v>
      </c>
      <c r="N43" s="164"/>
      <c r="O43" s="150"/>
      <c r="P43" s="26">
        <v>0</v>
      </c>
      <c r="Q43" s="164"/>
      <c r="R43" s="157"/>
      <c r="S43" s="26">
        <v>0</v>
      </c>
      <c r="T43" s="164"/>
      <c r="U43" s="157"/>
      <c r="V43" s="26">
        <v>1</v>
      </c>
      <c r="W43" s="164"/>
      <c r="X43" s="150"/>
      <c r="Y43" s="26">
        <v>0</v>
      </c>
      <c r="Z43" s="164"/>
      <c r="AA43" s="150"/>
      <c r="AB43" s="26">
        <v>1</v>
      </c>
      <c r="AC43" s="160"/>
      <c r="AD43" s="157"/>
      <c r="AE43" s="26"/>
      <c r="AF43" s="160"/>
      <c r="AG43" s="53"/>
      <c r="AH43" s="54"/>
      <c r="AI43" s="54"/>
      <c r="AJ43" s="54"/>
      <c r="AK43" s="3"/>
      <c r="AL43" s="65"/>
      <c r="AM43" s="168"/>
    </row>
    <row r="44" spans="1:39" ht="15.75" customHeight="1" thickBot="1">
      <c r="A44" s="184"/>
      <c r="B44" s="214"/>
      <c r="C44" s="4">
        <v>3</v>
      </c>
      <c r="D44" s="43" t="s">
        <v>52</v>
      </c>
      <c r="E44" s="42" t="s">
        <v>12</v>
      </c>
      <c r="F44" s="193"/>
      <c r="G44" s="26">
        <v>0</v>
      </c>
      <c r="H44" s="160"/>
      <c r="I44" s="172"/>
      <c r="J44" s="26">
        <v>0.5</v>
      </c>
      <c r="K44" s="164"/>
      <c r="L44" s="217"/>
      <c r="M44" s="26">
        <v>1</v>
      </c>
      <c r="N44" s="164"/>
      <c r="O44" s="150"/>
      <c r="P44" s="26">
        <v>0</v>
      </c>
      <c r="Q44" s="164"/>
      <c r="R44" s="157"/>
      <c r="S44" s="26">
        <v>1</v>
      </c>
      <c r="T44" s="164"/>
      <c r="U44" s="157"/>
      <c r="V44" s="26">
        <v>0</v>
      </c>
      <c r="W44" s="164"/>
      <c r="X44" s="150"/>
      <c r="Y44" s="26">
        <v>0.5</v>
      </c>
      <c r="Z44" s="164"/>
      <c r="AA44" s="150"/>
      <c r="AB44" s="26">
        <v>1</v>
      </c>
      <c r="AC44" s="160"/>
      <c r="AD44" s="157"/>
      <c r="AE44" s="26"/>
      <c r="AF44" s="160"/>
      <c r="AG44" s="53"/>
      <c r="AH44" s="54"/>
      <c r="AI44" s="54"/>
      <c r="AJ44" s="54"/>
      <c r="AK44" s="3"/>
      <c r="AL44" s="65"/>
      <c r="AM44" s="168"/>
    </row>
    <row r="45" spans="1:39" ht="15.75" customHeight="1" thickBot="1">
      <c r="A45" s="185"/>
      <c r="B45" s="215"/>
      <c r="C45" s="6">
        <v>4</v>
      </c>
      <c r="D45" s="113" t="s">
        <v>26</v>
      </c>
      <c r="E45" s="109" t="s">
        <v>12</v>
      </c>
      <c r="F45" s="263"/>
      <c r="G45" s="27">
        <v>0.5</v>
      </c>
      <c r="H45" s="160"/>
      <c r="I45" s="173"/>
      <c r="J45" s="27">
        <v>1</v>
      </c>
      <c r="K45" s="164"/>
      <c r="L45" s="217"/>
      <c r="M45" s="27">
        <v>1</v>
      </c>
      <c r="N45" s="164"/>
      <c r="O45" s="151"/>
      <c r="P45" s="27">
        <v>0.5</v>
      </c>
      <c r="Q45" s="164"/>
      <c r="R45" s="170"/>
      <c r="S45" s="27">
        <v>0</v>
      </c>
      <c r="T45" s="164"/>
      <c r="U45" s="170"/>
      <c r="V45" s="27">
        <v>0.5</v>
      </c>
      <c r="W45" s="164"/>
      <c r="X45" s="151"/>
      <c r="Y45" s="27">
        <v>0.5</v>
      </c>
      <c r="Z45" s="164"/>
      <c r="AA45" s="151"/>
      <c r="AB45" s="27">
        <v>0</v>
      </c>
      <c r="AC45" s="160"/>
      <c r="AD45" s="170"/>
      <c r="AE45" s="27"/>
      <c r="AF45" s="160"/>
      <c r="AG45" s="55"/>
      <c r="AH45" s="56"/>
      <c r="AI45" s="56"/>
      <c r="AJ45" s="56"/>
      <c r="AK45" s="3"/>
      <c r="AL45" s="65"/>
      <c r="AM45" s="168"/>
    </row>
    <row r="46" spans="1:39" ht="15.75" customHeight="1" thickBot="1">
      <c r="A46" s="252">
        <v>10</v>
      </c>
      <c r="B46" s="213" t="s">
        <v>169</v>
      </c>
      <c r="C46" s="7">
        <v>1</v>
      </c>
      <c r="D46" s="43" t="s">
        <v>116</v>
      </c>
      <c r="E46" s="107" t="s">
        <v>11</v>
      </c>
      <c r="F46" s="171">
        <v>24</v>
      </c>
      <c r="G46" s="25">
        <v>1</v>
      </c>
      <c r="H46" s="159">
        <v>4</v>
      </c>
      <c r="I46" s="192">
        <v>13</v>
      </c>
      <c r="J46" s="25">
        <v>0.5</v>
      </c>
      <c r="K46" s="195">
        <v>5.5</v>
      </c>
      <c r="L46" s="204">
        <v>11</v>
      </c>
      <c r="M46" s="25">
        <v>0.5</v>
      </c>
      <c r="N46" s="159">
        <v>6.5</v>
      </c>
      <c r="O46" s="149">
        <v>6</v>
      </c>
      <c r="P46" s="25">
        <v>0.5</v>
      </c>
      <c r="Q46" s="195">
        <v>9</v>
      </c>
      <c r="R46" s="156">
        <v>7</v>
      </c>
      <c r="S46" s="25"/>
      <c r="T46" s="195">
        <v>10.5</v>
      </c>
      <c r="U46" s="156">
        <v>2</v>
      </c>
      <c r="V46" s="25">
        <v>0.5</v>
      </c>
      <c r="W46" s="195">
        <v>12.5</v>
      </c>
      <c r="X46" s="149">
        <v>18</v>
      </c>
      <c r="Y46" s="25">
        <v>0.5</v>
      </c>
      <c r="Z46" s="195">
        <v>15</v>
      </c>
      <c r="AA46" s="156">
        <v>12</v>
      </c>
      <c r="AB46" s="25">
        <v>0</v>
      </c>
      <c r="AC46" s="159">
        <f>SUM(Z46+AB46+AB47+AB48+AB49+AB50)</f>
        <v>16</v>
      </c>
      <c r="AD46" s="149">
        <v>20</v>
      </c>
      <c r="AE46" s="25"/>
      <c r="AF46" s="153"/>
      <c r="AG46" s="51"/>
      <c r="AH46" s="52"/>
      <c r="AI46" s="52"/>
      <c r="AJ46" s="70"/>
      <c r="AK46" s="3"/>
      <c r="AL46" s="226"/>
      <c r="AM46" s="167"/>
    </row>
    <row r="47" spans="1:39" ht="15.75" customHeight="1" thickBot="1">
      <c r="A47" s="253"/>
      <c r="B47" s="214"/>
      <c r="C47" s="4">
        <v>2</v>
      </c>
      <c r="D47" s="43" t="s">
        <v>117</v>
      </c>
      <c r="E47" s="46" t="s">
        <v>12</v>
      </c>
      <c r="F47" s="172"/>
      <c r="G47" s="26">
        <v>1</v>
      </c>
      <c r="H47" s="160"/>
      <c r="I47" s="193"/>
      <c r="J47" s="26">
        <v>0</v>
      </c>
      <c r="K47" s="196"/>
      <c r="L47" s="202"/>
      <c r="M47" s="26">
        <v>0</v>
      </c>
      <c r="N47" s="160"/>
      <c r="O47" s="150"/>
      <c r="P47" s="26">
        <v>0</v>
      </c>
      <c r="Q47" s="196"/>
      <c r="R47" s="157"/>
      <c r="S47" s="26">
        <v>0</v>
      </c>
      <c r="T47" s="196"/>
      <c r="U47" s="157"/>
      <c r="V47" s="26"/>
      <c r="W47" s="196"/>
      <c r="X47" s="150"/>
      <c r="Y47" s="26">
        <v>0.5</v>
      </c>
      <c r="Z47" s="196"/>
      <c r="AA47" s="157"/>
      <c r="AB47" s="26">
        <v>0</v>
      </c>
      <c r="AC47" s="160"/>
      <c r="AD47" s="150"/>
      <c r="AE47" s="26"/>
      <c r="AF47" s="154"/>
      <c r="AG47" s="53"/>
      <c r="AH47" s="54"/>
      <c r="AI47" s="54"/>
      <c r="AJ47" s="71"/>
      <c r="AK47" s="3"/>
      <c r="AL47" s="227"/>
      <c r="AM47" s="178"/>
    </row>
    <row r="48" spans="1:39" ht="15.75" customHeight="1" thickBot="1">
      <c r="A48" s="253"/>
      <c r="B48" s="214"/>
      <c r="C48" s="4">
        <v>3</v>
      </c>
      <c r="D48" s="43" t="s">
        <v>118</v>
      </c>
      <c r="E48" s="46" t="s">
        <v>12</v>
      </c>
      <c r="F48" s="172"/>
      <c r="G48" s="26">
        <v>1</v>
      </c>
      <c r="H48" s="160"/>
      <c r="I48" s="193"/>
      <c r="J48" s="26">
        <v>0</v>
      </c>
      <c r="K48" s="196"/>
      <c r="L48" s="202"/>
      <c r="M48" s="26"/>
      <c r="N48" s="160"/>
      <c r="O48" s="150"/>
      <c r="P48" s="26"/>
      <c r="Q48" s="196"/>
      <c r="R48" s="157"/>
      <c r="S48" s="26">
        <v>0</v>
      </c>
      <c r="T48" s="196"/>
      <c r="U48" s="157"/>
      <c r="V48" s="26">
        <v>1</v>
      </c>
      <c r="W48" s="196"/>
      <c r="X48" s="150"/>
      <c r="Y48" s="26">
        <v>0.5</v>
      </c>
      <c r="Z48" s="196"/>
      <c r="AA48" s="157"/>
      <c r="AB48" s="26">
        <v>0</v>
      </c>
      <c r="AC48" s="160"/>
      <c r="AD48" s="150"/>
      <c r="AE48" s="26"/>
      <c r="AF48" s="154"/>
      <c r="AG48" s="53"/>
      <c r="AH48" s="54"/>
      <c r="AI48" s="54"/>
      <c r="AJ48" s="71"/>
      <c r="AK48" s="3"/>
      <c r="AL48" s="227"/>
      <c r="AM48" s="178"/>
    </row>
    <row r="49" spans="1:39" ht="15.75" customHeight="1" thickBot="1">
      <c r="A49" s="253"/>
      <c r="B49" s="214"/>
      <c r="C49" s="5">
        <v>4</v>
      </c>
      <c r="D49" s="43" t="s">
        <v>119</v>
      </c>
      <c r="E49" s="42" t="s">
        <v>14</v>
      </c>
      <c r="F49" s="173"/>
      <c r="G49" s="27">
        <v>1</v>
      </c>
      <c r="H49" s="161"/>
      <c r="I49" s="263"/>
      <c r="J49" s="27">
        <v>1</v>
      </c>
      <c r="K49" s="197"/>
      <c r="L49" s="202"/>
      <c r="M49" s="27">
        <v>0.5</v>
      </c>
      <c r="N49" s="161"/>
      <c r="O49" s="151"/>
      <c r="P49" s="27">
        <v>1</v>
      </c>
      <c r="Q49" s="197"/>
      <c r="R49" s="170"/>
      <c r="S49" s="27">
        <v>1</v>
      </c>
      <c r="T49" s="197"/>
      <c r="U49" s="170"/>
      <c r="V49" s="27">
        <v>0.5</v>
      </c>
      <c r="W49" s="197"/>
      <c r="X49" s="151"/>
      <c r="Y49" s="27">
        <v>1</v>
      </c>
      <c r="Z49" s="197"/>
      <c r="AA49" s="170"/>
      <c r="AB49" s="27">
        <v>1</v>
      </c>
      <c r="AC49" s="161"/>
      <c r="AD49" s="151"/>
      <c r="AE49" s="27"/>
      <c r="AF49" s="154"/>
      <c r="AG49" s="55"/>
      <c r="AH49" s="56"/>
      <c r="AI49" s="56"/>
      <c r="AJ49" s="72"/>
      <c r="AK49" s="3"/>
      <c r="AL49" s="227"/>
      <c r="AM49" s="178"/>
    </row>
    <row r="50" spans="1:39" ht="15.75" customHeight="1" thickBot="1">
      <c r="A50" s="254"/>
      <c r="B50" s="215"/>
      <c r="C50" s="6" t="s">
        <v>15</v>
      </c>
      <c r="D50" s="116" t="s">
        <v>120</v>
      </c>
      <c r="E50" s="109" t="s">
        <v>12</v>
      </c>
      <c r="F50" s="174"/>
      <c r="G50" s="28"/>
      <c r="H50" s="175"/>
      <c r="I50" s="194"/>
      <c r="J50" s="28"/>
      <c r="K50" s="198"/>
      <c r="L50" s="205"/>
      <c r="M50" s="28">
        <v>0</v>
      </c>
      <c r="N50" s="162"/>
      <c r="O50" s="152"/>
      <c r="P50" s="28">
        <v>1</v>
      </c>
      <c r="Q50" s="198"/>
      <c r="R50" s="158"/>
      <c r="S50" s="28">
        <v>0.5</v>
      </c>
      <c r="T50" s="198"/>
      <c r="U50" s="158"/>
      <c r="V50" s="28">
        <v>0</v>
      </c>
      <c r="W50" s="198"/>
      <c r="X50" s="152"/>
      <c r="Y50" s="28"/>
      <c r="Z50" s="198"/>
      <c r="AA50" s="158"/>
      <c r="AB50" s="28"/>
      <c r="AC50" s="162"/>
      <c r="AD50" s="152"/>
      <c r="AE50" s="28"/>
      <c r="AF50" s="155"/>
      <c r="AG50" s="61"/>
      <c r="AH50" s="62"/>
      <c r="AI50" s="62"/>
      <c r="AJ50" s="73"/>
      <c r="AK50" s="3"/>
      <c r="AL50" s="228"/>
      <c r="AM50" s="225"/>
    </row>
    <row r="51" spans="1:39" ht="15.75" customHeight="1" thickBot="1">
      <c r="A51" s="252">
        <v>11</v>
      </c>
      <c r="B51" s="213" t="s">
        <v>79</v>
      </c>
      <c r="C51" s="2">
        <v>1</v>
      </c>
      <c r="D51" s="106" t="s">
        <v>27</v>
      </c>
      <c r="E51" s="107" t="s">
        <v>12</v>
      </c>
      <c r="F51" s="192">
        <v>25</v>
      </c>
      <c r="G51" s="25">
        <v>1</v>
      </c>
      <c r="H51" s="159">
        <v>3</v>
      </c>
      <c r="I51" s="171">
        <v>6</v>
      </c>
      <c r="J51" s="25">
        <v>1</v>
      </c>
      <c r="K51" s="195">
        <v>5.5</v>
      </c>
      <c r="L51" s="216">
        <v>10</v>
      </c>
      <c r="M51" s="25">
        <v>0.5</v>
      </c>
      <c r="N51" s="159">
        <v>8.5</v>
      </c>
      <c r="O51" s="156">
        <v>4</v>
      </c>
      <c r="P51" s="25">
        <v>1</v>
      </c>
      <c r="Q51" s="195">
        <v>11.5</v>
      </c>
      <c r="R51" s="149">
        <v>5</v>
      </c>
      <c r="S51" s="25">
        <v>0</v>
      </c>
      <c r="T51" s="195">
        <v>13</v>
      </c>
      <c r="U51" s="156">
        <v>3</v>
      </c>
      <c r="V51" s="25">
        <v>0.5</v>
      </c>
      <c r="W51" s="195">
        <v>14.5</v>
      </c>
      <c r="X51" s="156">
        <v>1</v>
      </c>
      <c r="Y51" s="25">
        <v>0</v>
      </c>
      <c r="Z51" s="195">
        <v>15.5</v>
      </c>
      <c r="AA51" s="149">
        <v>7</v>
      </c>
      <c r="AB51" s="25">
        <v>0.5</v>
      </c>
      <c r="AC51" s="159">
        <f>SUM(Z51+AB51+AB52+AB53+AB54)</f>
        <v>16.5</v>
      </c>
      <c r="AD51" s="156">
        <v>17</v>
      </c>
      <c r="AE51" s="25"/>
      <c r="AF51" s="159"/>
      <c r="AG51" s="51"/>
      <c r="AH51" s="52"/>
      <c r="AI51" s="52"/>
      <c r="AJ51" s="70"/>
      <c r="AK51" s="3"/>
      <c r="AL51" s="68"/>
      <c r="AM51" s="167"/>
    </row>
    <row r="52" spans="1:39" ht="15.75" customHeight="1" thickBot="1">
      <c r="A52" s="253"/>
      <c r="B52" s="214"/>
      <c r="C52" s="4">
        <v>2</v>
      </c>
      <c r="D52" s="41" t="s">
        <v>28</v>
      </c>
      <c r="E52" s="42" t="s">
        <v>12</v>
      </c>
      <c r="F52" s="193"/>
      <c r="G52" s="26">
        <v>1</v>
      </c>
      <c r="H52" s="160"/>
      <c r="I52" s="172"/>
      <c r="J52" s="26">
        <v>0</v>
      </c>
      <c r="K52" s="196"/>
      <c r="L52" s="217"/>
      <c r="M52" s="26">
        <v>1</v>
      </c>
      <c r="N52" s="160"/>
      <c r="O52" s="157"/>
      <c r="P52" s="26">
        <v>0.5</v>
      </c>
      <c r="Q52" s="196"/>
      <c r="R52" s="150"/>
      <c r="S52" s="26">
        <v>0</v>
      </c>
      <c r="T52" s="196"/>
      <c r="U52" s="157"/>
      <c r="V52" s="26">
        <v>0</v>
      </c>
      <c r="W52" s="196"/>
      <c r="X52" s="157"/>
      <c r="Y52" s="26">
        <v>0</v>
      </c>
      <c r="Z52" s="196"/>
      <c r="AA52" s="150"/>
      <c r="AB52" s="26">
        <v>0</v>
      </c>
      <c r="AC52" s="160"/>
      <c r="AD52" s="157"/>
      <c r="AE52" s="26"/>
      <c r="AF52" s="160"/>
      <c r="AG52" s="53"/>
      <c r="AH52" s="54"/>
      <c r="AI52" s="54"/>
      <c r="AJ52" s="71"/>
      <c r="AK52" s="3"/>
      <c r="AL52" s="65"/>
      <c r="AM52" s="178"/>
    </row>
    <row r="53" spans="1:39" ht="15.75" customHeight="1" thickBot="1">
      <c r="A53" s="253"/>
      <c r="B53" s="214"/>
      <c r="C53" s="4">
        <v>3</v>
      </c>
      <c r="D53" s="41" t="s">
        <v>60</v>
      </c>
      <c r="E53" s="42" t="s">
        <v>12</v>
      </c>
      <c r="F53" s="193"/>
      <c r="G53" s="26">
        <v>0</v>
      </c>
      <c r="H53" s="160"/>
      <c r="I53" s="172"/>
      <c r="J53" s="26">
        <v>0.5</v>
      </c>
      <c r="K53" s="196"/>
      <c r="L53" s="217"/>
      <c r="M53" s="26">
        <v>1</v>
      </c>
      <c r="N53" s="160"/>
      <c r="O53" s="157"/>
      <c r="P53" s="26">
        <v>0.5</v>
      </c>
      <c r="Q53" s="196"/>
      <c r="R53" s="150"/>
      <c r="S53" s="26">
        <v>0.5</v>
      </c>
      <c r="T53" s="196"/>
      <c r="U53" s="157"/>
      <c r="V53" s="26">
        <v>0</v>
      </c>
      <c r="W53" s="196"/>
      <c r="X53" s="157"/>
      <c r="Y53" s="26">
        <v>0</v>
      </c>
      <c r="Z53" s="196"/>
      <c r="AA53" s="150"/>
      <c r="AB53" s="26">
        <v>0.5</v>
      </c>
      <c r="AC53" s="160"/>
      <c r="AD53" s="157"/>
      <c r="AE53" s="26"/>
      <c r="AF53" s="160"/>
      <c r="AG53" s="53"/>
      <c r="AH53" s="54"/>
      <c r="AI53" s="54"/>
      <c r="AJ53" s="71"/>
      <c r="AK53" s="3"/>
      <c r="AL53" s="65"/>
      <c r="AM53" s="178"/>
    </row>
    <row r="54" spans="1:39" ht="15.75" customHeight="1" thickBot="1">
      <c r="A54" s="254"/>
      <c r="B54" s="215"/>
      <c r="C54" s="6">
        <v>4</v>
      </c>
      <c r="D54" s="128" t="s">
        <v>29</v>
      </c>
      <c r="E54" s="109" t="s">
        <v>12</v>
      </c>
      <c r="F54" s="194"/>
      <c r="G54" s="28">
        <v>1</v>
      </c>
      <c r="H54" s="175"/>
      <c r="I54" s="174"/>
      <c r="J54" s="28">
        <v>1</v>
      </c>
      <c r="K54" s="198"/>
      <c r="L54" s="218"/>
      <c r="M54" s="28">
        <v>0.5</v>
      </c>
      <c r="N54" s="162"/>
      <c r="O54" s="158"/>
      <c r="P54" s="28">
        <v>1</v>
      </c>
      <c r="Q54" s="198"/>
      <c r="R54" s="152"/>
      <c r="S54" s="28">
        <v>1</v>
      </c>
      <c r="T54" s="198"/>
      <c r="U54" s="158"/>
      <c r="V54" s="28">
        <v>1</v>
      </c>
      <c r="W54" s="198"/>
      <c r="X54" s="158"/>
      <c r="Y54" s="28">
        <v>1</v>
      </c>
      <c r="Z54" s="198"/>
      <c r="AA54" s="152"/>
      <c r="AB54" s="28">
        <v>0</v>
      </c>
      <c r="AC54" s="160"/>
      <c r="AD54" s="158"/>
      <c r="AE54" s="28"/>
      <c r="AF54" s="160"/>
      <c r="AG54" s="61"/>
      <c r="AH54" s="62"/>
      <c r="AI54" s="62"/>
      <c r="AJ54" s="73"/>
      <c r="AK54" s="3"/>
      <c r="AL54" s="66"/>
      <c r="AM54" s="225"/>
    </row>
    <row r="55" spans="1:39" ht="15.75" customHeight="1" thickBot="1">
      <c r="A55" s="258">
        <v>12</v>
      </c>
      <c r="B55" s="213" t="s">
        <v>80</v>
      </c>
      <c r="C55" s="127">
        <v>1</v>
      </c>
      <c r="D55" s="129" t="s">
        <v>32</v>
      </c>
      <c r="E55" s="107" t="s">
        <v>12</v>
      </c>
      <c r="F55" s="171">
        <v>26</v>
      </c>
      <c r="G55" s="25">
        <v>1</v>
      </c>
      <c r="H55" s="159">
        <v>3</v>
      </c>
      <c r="I55" s="192">
        <v>1</v>
      </c>
      <c r="J55" s="25">
        <v>0</v>
      </c>
      <c r="K55" s="195">
        <v>3</v>
      </c>
      <c r="L55" s="204">
        <v>23</v>
      </c>
      <c r="M55" s="25">
        <v>1</v>
      </c>
      <c r="N55" s="159">
        <v>7</v>
      </c>
      <c r="O55" s="156">
        <v>13</v>
      </c>
      <c r="P55" s="25">
        <v>0.5</v>
      </c>
      <c r="Q55" s="195">
        <v>10.5</v>
      </c>
      <c r="R55" s="149">
        <v>8</v>
      </c>
      <c r="S55" s="25">
        <v>1</v>
      </c>
      <c r="T55" s="195">
        <v>12.5</v>
      </c>
      <c r="U55" s="149">
        <v>19</v>
      </c>
      <c r="V55" s="25">
        <v>0.5</v>
      </c>
      <c r="W55" s="195">
        <v>13.5</v>
      </c>
      <c r="X55" s="156">
        <v>22</v>
      </c>
      <c r="Y55" s="25">
        <v>0</v>
      </c>
      <c r="Z55" s="195">
        <v>15</v>
      </c>
      <c r="AA55" s="149">
        <v>10</v>
      </c>
      <c r="AB55" s="25">
        <v>1</v>
      </c>
      <c r="AC55" s="159">
        <f>SUM(Z55+AB55+AB56+AB57+AB58)</f>
        <v>18</v>
      </c>
      <c r="AD55" s="156">
        <v>2</v>
      </c>
      <c r="AE55" s="25"/>
      <c r="AF55" s="159"/>
      <c r="AG55" s="51"/>
      <c r="AH55" s="52"/>
      <c r="AI55" s="52"/>
      <c r="AJ55" s="70"/>
      <c r="AK55" s="3"/>
      <c r="AL55" s="226"/>
      <c r="AM55" s="167"/>
    </row>
    <row r="56" spans="1:39" ht="15.75" customHeight="1" thickBot="1">
      <c r="A56" s="259"/>
      <c r="B56" s="214"/>
      <c r="C56" s="4">
        <v>2</v>
      </c>
      <c r="D56" s="41" t="s">
        <v>121</v>
      </c>
      <c r="E56" s="42" t="s">
        <v>12</v>
      </c>
      <c r="F56" s="172"/>
      <c r="G56" s="26">
        <v>1</v>
      </c>
      <c r="H56" s="160"/>
      <c r="I56" s="193"/>
      <c r="J56" s="26">
        <v>0</v>
      </c>
      <c r="K56" s="196"/>
      <c r="L56" s="202"/>
      <c r="M56" s="26">
        <v>1</v>
      </c>
      <c r="N56" s="160"/>
      <c r="O56" s="157"/>
      <c r="P56" s="26">
        <v>1</v>
      </c>
      <c r="Q56" s="196"/>
      <c r="R56" s="150"/>
      <c r="S56" s="26">
        <v>0.5</v>
      </c>
      <c r="T56" s="196"/>
      <c r="U56" s="150"/>
      <c r="V56" s="26">
        <v>0</v>
      </c>
      <c r="W56" s="196"/>
      <c r="X56" s="157"/>
      <c r="Y56" s="26">
        <v>0</v>
      </c>
      <c r="Z56" s="196"/>
      <c r="AA56" s="150"/>
      <c r="AB56" s="26">
        <v>1</v>
      </c>
      <c r="AC56" s="160"/>
      <c r="AD56" s="157"/>
      <c r="AE56" s="26"/>
      <c r="AF56" s="160"/>
      <c r="AG56" s="53"/>
      <c r="AH56" s="54"/>
      <c r="AI56" s="54"/>
      <c r="AJ56" s="71"/>
      <c r="AK56" s="3"/>
      <c r="AL56" s="227"/>
      <c r="AM56" s="178"/>
    </row>
    <row r="57" spans="1:39" ht="15.75" customHeight="1" thickBot="1">
      <c r="A57" s="259"/>
      <c r="B57" s="214"/>
      <c r="C57" s="4">
        <v>3</v>
      </c>
      <c r="D57" s="41" t="s">
        <v>33</v>
      </c>
      <c r="E57" s="42" t="s">
        <v>12</v>
      </c>
      <c r="F57" s="172"/>
      <c r="G57" s="26">
        <v>1</v>
      </c>
      <c r="H57" s="160"/>
      <c r="I57" s="193"/>
      <c r="J57" s="26">
        <v>0</v>
      </c>
      <c r="K57" s="196"/>
      <c r="L57" s="202"/>
      <c r="M57" s="26">
        <v>1</v>
      </c>
      <c r="N57" s="160"/>
      <c r="O57" s="157"/>
      <c r="P57" s="26">
        <v>1</v>
      </c>
      <c r="Q57" s="196"/>
      <c r="R57" s="150"/>
      <c r="S57" s="26">
        <v>0</v>
      </c>
      <c r="T57" s="196"/>
      <c r="U57" s="150"/>
      <c r="V57" s="26">
        <v>0.5</v>
      </c>
      <c r="W57" s="196"/>
      <c r="X57" s="157"/>
      <c r="Y57" s="26">
        <v>1</v>
      </c>
      <c r="Z57" s="196"/>
      <c r="AA57" s="150"/>
      <c r="AB57" s="26">
        <v>1</v>
      </c>
      <c r="AC57" s="160"/>
      <c r="AD57" s="157"/>
      <c r="AE57" s="26"/>
      <c r="AF57" s="160"/>
      <c r="AG57" s="53"/>
      <c r="AH57" s="54"/>
      <c r="AI57" s="54"/>
      <c r="AJ57" s="71"/>
      <c r="AK57" s="3"/>
      <c r="AL57" s="227"/>
      <c r="AM57" s="178"/>
    </row>
    <row r="58" spans="1:39" ht="15.75" customHeight="1" thickBot="1">
      <c r="A58" s="260"/>
      <c r="B58" s="215"/>
      <c r="C58" s="6">
        <v>4</v>
      </c>
      <c r="D58" s="108" t="s">
        <v>122</v>
      </c>
      <c r="E58" s="109" t="s">
        <v>12</v>
      </c>
      <c r="F58" s="174"/>
      <c r="G58" s="28">
        <v>0</v>
      </c>
      <c r="H58" s="175"/>
      <c r="I58" s="194"/>
      <c r="J58" s="28">
        <v>0</v>
      </c>
      <c r="K58" s="198"/>
      <c r="L58" s="205"/>
      <c r="M58" s="28">
        <v>1</v>
      </c>
      <c r="N58" s="162"/>
      <c r="O58" s="158"/>
      <c r="P58" s="28">
        <v>1</v>
      </c>
      <c r="Q58" s="198"/>
      <c r="R58" s="152"/>
      <c r="S58" s="28">
        <v>0.5</v>
      </c>
      <c r="T58" s="198"/>
      <c r="U58" s="152"/>
      <c r="V58" s="28">
        <v>0</v>
      </c>
      <c r="W58" s="198"/>
      <c r="X58" s="158"/>
      <c r="Y58" s="28">
        <v>0.5</v>
      </c>
      <c r="Z58" s="198"/>
      <c r="AA58" s="152"/>
      <c r="AB58" s="28">
        <v>0</v>
      </c>
      <c r="AC58" s="160"/>
      <c r="AD58" s="158"/>
      <c r="AE58" s="28"/>
      <c r="AF58" s="160"/>
      <c r="AG58" s="61"/>
      <c r="AH58" s="62"/>
      <c r="AI58" s="62"/>
      <c r="AJ58" s="73"/>
      <c r="AK58" s="3"/>
      <c r="AL58" s="228"/>
      <c r="AM58" s="225"/>
    </row>
    <row r="59" spans="1:39" ht="15.75" customHeight="1" thickBot="1">
      <c r="A59" s="261">
        <v>13</v>
      </c>
      <c r="B59" s="213" t="s">
        <v>81</v>
      </c>
      <c r="C59" s="7">
        <v>1</v>
      </c>
      <c r="D59" s="106" t="s">
        <v>123</v>
      </c>
      <c r="E59" s="107" t="s">
        <v>12</v>
      </c>
      <c r="F59" s="272">
        <v>27</v>
      </c>
      <c r="G59" s="74">
        <v>1</v>
      </c>
      <c r="H59" s="159">
        <v>4</v>
      </c>
      <c r="I59" s="285">
        <v>10</v>
      </c>
      <c r="J59" s="29">
        <v>0.5</v>
      </c>
      <c r="K59" s="207">
        <v>6.5</v>
      </c>
      <c r="L59" s="169">
        <v>1</v>
      </c>
      <c r="M59" s="29">
        <v>0</v>
      </c>
      <c r="N59" s="207">
        <v>7.5</v>
      </c>
      <c r="O59" s="191">
        <v>12</v>
      </c>
      <c r="P59" s="29">
        <v>0.5</v>
      </c>
      <c r="Q59" s="207">
        <v>8</v>
      </c>
      <c r="R59" s="169">
        <v>6</v>
      </c>
      <c r="S59" s="29">
        <v>0</v>
      </c>
      <c r="T59" s="207">
        <v>9.5</v>
      </c>
      <c r="U59" s="191">
        <v>21</v>
      </c>
      <c r="V59" s="29">
        <v>0</v>
      </c>
      <c r="W59" s="207">
        <v>11.5</v>
      </c>
      <c r="X59" s="169">
        <v>17</v>
      </c>
      <c r="Y59" s="29">
        <v>1</v>
      </c>
      <c r="Z59" s="207">
        <v>14.5</v>
      </c>
      <c r="AA59" s="191">
        <v>16</v>
      </c>
      <c r="AB59" s="29">
        <v>1</v>
      </c>
      <c r="AC59" s="159">
        <f>SUM(Z59+AB59+AB60+AB61+AB62+AB63)</f>
        <v>16.5</v>
      </c>
      <c r="AD59" s="169">
        <v>15</v>
      </c>
      <c r="AE59" s="29"/>
      <c r="AF59" s="153"/>
      <c r="AG59" s="63"/>
      <c r="AH59" s="64"/>
      <c r="AI59" s="64"/>
      <c r="AJ59" s="75"/>
      <c r="AK59" s="3"/>
      <c r="AL59" s="266"/>
      <c r="AM59" s="178"/>
    </row>
    <row r="60" spans="1:39" ht="15.75" customHeight="1" thickBot="1">
      <c r="A60" s="259"/>
      <c r="B60" s="214"/>
      <c r="C60" s="4">
        <v>2</v>
      </c>
      <c r="D60" s="41" t="s">
        <v>41</v>
      </c>
      <c r="E60" s="42" t="s">
        <v>12</v>
      </c>
      <c r="F60" s="193"/>
      <c r="G60" s="58">
        <v>1</v>
      </c>
      <c r="H60" s="160"/>
      <c r="I60" s="172"/>
      <c r="J60" s="26">
        <v>1</v>
      </c>
      <c r="K60" s="208"/>
      <c r="L60" s="157"/>
      <c r="M60" s="26">
        <v>0</v>
      </c>
      <c r="N60" s="208"/>
      <c r="O60" s="150"/>
      <c r="P60" s="26">
        <v>0</v>
      </c>
      <c r="Q60" s="208"/>
      <c r="R60" s="157"/>
      <c r="S60" s="26">
        <v>0.5</v>
      </c>
      <c r="T60" s="208"/>
      <c r="U60" s="150"/>
      <c r="V60" s="26">
        <v>0.5</v>
      </c>
      <c r="W60" s="208"/>
      <c r="X60" s="157"/>
      <c r="Y60" s="26">
        <v>1</v>
      </c>
      <c r="Z60" s="208"/>
      <c r="AA60" s="150"/>
      <c r="AB60" s="26">
        <v>0</v>
      </c>
      <c r="AC60" s="160"/>
      <c r="AD60" s="157"/>
      <c r="AE60" s="26"/>
      <c r="AF60" s="154"/>
      <c r="AG60" s="53"/>
      <c r="AH60" s="54"/>
      <c r="AI60" s="54"/>
      <c r="AJ60" s="71"/>
      <c r="AK60" s="3"/>
      <c r="AL60" s="227"/>
      <c r="AM60" s="178"/>
    </row>
    <row r="61" spans="1:39" ht="15.75" customHeight="1" thickBot="1">
      <c r="A61" s="259"/>
      <c r="B61" s="214"/>
      <c r="C61" s="4">
        <v>3</v>
      </c>
      <c r="D61" s="41" t="s">
        <v>44</v>
      </c>
      <c r="E61" s="42" t="s">
        <v>12</v>
      </c>
      <c r="F61" s="193"/>
      <c r="G61" s="58">
        <v>1</v>
      </c>
      <c r="H61" s="160"/>
      <c r="I61" s="172"/>
      <c r="J61" s="26">
        <v>1</v>
      </c>
      <c r="K61" s="208"/>
      <c r="L61" s="157"/>
      <c r="M61" s="26">
        <v>0</v>
      </c>
      <c r="N61" s="208"/>
      <c r="O61" s="150"/>
      <c r="P61" s="26">
        <v>0</v>
      </c>
      <c r="Q61" s="208"/>
      <c r="R61" s="157"/>
      <c r="S61" s="26">
        <v>0</v>
      </c>
      <c r="T61" s="208"/>
      <c r="U61" s="150"/>
      <c r="V61" s="26">
        <v>1</v>
      </c>
      <c r="W61" s="208"/>
      <c r="X61" s="157"/>
      <c r="Y61" s="26">
        <v>1</v>
      </c>
      <c r="Z61" s="208"/>
      <c r="AA61" s="150"/>
      <c r="AB61" s="26">
        <v>0</v>
      </c>
      <c r="AC61" s="160"/>
      <c r="AD61" s="157"/>
      <c r="AE61" s="26"/>
      <c r="AF61" s="154"/>
      <c r="AG61" s="53"/>
      <c r="AH61" s="54"/>
      <c r="AI61" s="54"/>
      <c r="AJ61" s="71"/>
      <c r="AK61" s="3"/>
      <c r="AL61" s="227"/>
      <c r="AM61" s="178"/>
    </row>
    <row r="62" spans="1:39" ht="15.75" customHeight="1" thickBot="1">
      <c r="A62" s="262"/>
      <c r="B62" s="214"/>
      <c r="C62" s="5">
        <v>4</v>
      </c>
      <c r="D62" s="41" t="s">
        <v>31</v>
      </c>
      <c r="E62" s="42" t="s">
        <v>12</v>
      </c>
      <c r="F62" s="263"/>
      <c r="G62" s="59">
        <v>1</v>
      </c>
      <c r="H62" s="160"/>
      <c r="I62" s="173"/>
      <c r="J62" s="27">
        <v>0</v>
      </c>
      <c r="K62" s="208"/>
      <c r="L62" s="170"/>
      <c r="M62" s="27">
        <v>1</v>
      </c>
      <c r="N62" s="208"/>
      <c r="O62" s="151"/>
      <c r="P62" s="27">
        <v>0</v>
      </c>
      <c r="Q62" s="208"/>
      <c r="R62" s="170"/>
      <c r="S62" s="27">
        <v>1</v>
      </c>
      <c r="T62" s="208"/>
      <c r="U62" s="151"/>
      <c r="V62" s="27">
        <v>0.5</v>
      </c>
      <c r="W62" s="208"/>
      <c r="X62" s="170"/>
      <c r="Y62" s="27">
        <v>0</v>
      </c>
      <c r="Z62" s="208"/>
      <c r="AA62" s="151"/>
      <c r="AB62" s="27">
        <v>1</v>
      </c>
      <c r="AC62" s="161"/>
      <c r="AD62" s="170"/>
      <c r="AE62" s="27"/>
      <c r="AF62" s="154"/>
      <c r="AG62" s="55"/>
      <c r="AH62" s="56"/>
      <c r="AI62" s="56"/>
      <c r="AJ62" s="72"/>
      <c r="AK62" s="3"/>
      <c r="AL62" s="227"/>
      <c r="AM62" s="178"/>
    </row>
    <row r="63" spans="1:39" ht="15.75" customHeight="1" thickBot="1">
      <c r="A63" s="262"/>
      <c r="B63" s="215"/>
      <c r="C63" s="6" t="s">
        <v>15</v>
      </c>
      <c r="D63" s="111" t="s">
        <v>30</v>
      </c>
      <c r="E63" s="109" t="s">
        <v>12</v>
      </c>
      <c r="F63" s="263"/>
      <c r="G63" s="59"/>
      <c r="H63" s="175"/>
      <c r="I63" s="173"/>
      <c r="J63" s="27"/>
      <c r="K63" s="209"/>
      <c r="L63" s="170"/>
      <c r="M63" s="27"/>
      <c r="N63" s="209"/>
      <c r="O63" s="151"/>
      <c r="P63" s="27"/>
      <c r="Q63" s="209"/>
      <c r="R63" s="170"/>
      <c r="S63" s="27"/>
      <c r="T63" s="209"/>
      <c r="U63" s="151"/>
      <c r="V63" s="27"/>
      <c r="W63" s="209"/>
      <c r="X63" s="170"/>
      <c r="Y63" s="27"/>
      <c r="Z63" s="209"/>
      <c r="AA63" s="151"/>
      <c r="AB63" s="27"/>
      <c r="AC63" s="162"/>
      <c r="AD63" s="170"/>
      <c r="AE63" s="27"/>
      <c r="AF63" s="155"/>
      <c r="AG63" s="55"/>
      <c r="AH63" s="56"/>
      <c r="AI63" s="56"/>
      <c r="AJ63" s="72"/>
      <c r="AK63" s="3"/>
      <c r="AL63" s="227"/>
      <c r="AM63" s="178"/>
    </row>
    <row r="64" spans="1:39" ht="15.75" customHeight="1" thickBot="1">
      <c r="A64" s="255">
        <v>14</v>
      </c>
      <c r="B64" s="213" t="s">
        <v>82</v>
      </c>
      <c r="C64" s="7">
        <v>1</v>
      </c>
      <c r="D64" s="43" t="s">
        <v>124</v>
      </c>
      <c r="E64" s="107" t="s">
        <v>12</v>
      </c>
      <c r="F64" s="171">
        <v>1</v>
      </c>
      <c r="G64" s="76">
        <v>0</v>
      </c>
      <c r="H64" s="159">
        <v>1</v>
      </c>
      <c r="I64" s="192">
        <v>26</v>
      </c>
      <c r="J64" s="25">
        <v>1</v>
      </c>
      <c r="K64" s="195">
        <v>5</v>
      </c>
      <c r="L64" s="204">
        <v>9</v>
      </c>
      <c r="M64" s="25">
        <v>0.5</v>
      </c>
      <c r="N64" s="159">
        <v>5.5</v>
      </c>
      <c r="O64" s="149">
        <v>17</v>
      </c>
      <c r="P64" s="25">
        <v>0</v>
      </c>
      <c r="Q64" s="195">
        <v>7.5</v>
      </c>
      <c r="R64" s="156">
        <v>16</v>
      </c>
      <c r="S64" s="25">
        <v>1</v>
      </c>
      <c r="T64" s="195">
        <v>10</v>
      </c>
      <c r="U64" s="149">
        <v>15</v>
      </c>
      <c r="V64" s="25">
        <v>0</v>
      </c>
      <c r="W64" s="195">
        <v>12.5</v>
      </c>
      <c r="X64" s="156">
        <v>24</v>
      </c>
      <c r="Y64" s="25">
        <v>1</v>
      </c>
      <c r="Z64" s="195">
        <v>16</v>
      </c>
      <c r="AA64" s="149">
        <v>8</v>
      </c>
      <c r="AB64" s="25">
        <v>0</v>
      </c>
      <c r="AC64" s="159">
        <f>SUM(Z64+AB64+AB65+AB66+AB67)</f>
        <v>17</v>
      </c>
      <c r="AD64" s="156">
        <v>4</v>
      </c>
      <c r="AE64" s="25"/>
      <c r="AF64" s="159"/>
      <c r="AG64" s="51"/>
      <c r="AH64" s="52"/>
      <c r="AI64" s="52"/>
      <c r="AJ64" s="70"/>
      <c r="AK64" s="3"/>
      <c r="AL64" s="226"/>
      <c r="AM64" s="167"/>
    </row>
    <row r="65" spans="1:39" ht="15.75" customHeight="1" thickBot="1">
      <c r="A65" s="256"/>
      <c r="B65" s="214"/>
      <c r="C65" s="4">
        <v>2</v>
      </c>
      <c r="D65" s="43" t="s">
        <v>125</v>
      </c>
      <c r="E65" s="42" t="s">
        <v>12</v>
      </c>
      <c r="F65" s="172"/>
      <c r="G65" s="77">
        <v>0</v>
      </c>
      <c r="H65" s="160"/>
      <c r="I65" s="193"/>
      <c r="J65" s="26">
        <v>1</v>
      </c>
      <c r="K65" s="196"/>
      <c r="L65" s="202"/>
      <c r="M65" s="26">
        <v>0</v>
      </c>
      <c r="N65" s="160"/>
      <c r="O65" s="150"/>
      <c r="P65" s="26">
        <v>1</v>
      </c>
      <c r="Q65" s="196"/>
      <c r="R65" s="157"/>
      <c r="S65" s="26">
        <v>0</v>
      </c>
      <c r="T65" s="196"/>
      <c r="U65" s="150"/>
      <c r="V65" s="26">
        <v>1</v>
      </c>
      <c r="W65" s="196"/>
      <c r="X65" s="157"/>
      <c r="Y65" s="26">
        <v>0.5</v>
      </c>
      <c r="Z65" s="196"/>
      <c r="AA65" s="150"/>
      <c r="AB65" s="26">
        <v>0.5</v>
      </c>
      <c r="AC65" s="160"/>
      <c r="AD65" s="157"/>
      <c r="AE65" s="26"/>
      <c r="AF65" s="160"/>
      <c r="AG65" s="53"/>
      <c r="AH65" s="54"/>
      <c r="AI65" s="54"/>
      <c r="AJ65" s="71"/>
      <c r="AK65" s="3"/>
      <c r="AL65" s="227"/>
      <c r="AM65" s="178"/>
    </row>
    <row r="66" spans="1:39" ht="15.75" customHeight="1" thickBot="1">
      <c r="A66" s="256"/>
      <c r="B66" s="214"/>
      <c r="C66" s="4">
        <v>3</v>
      </c>
      <c r="D66" s="43" t="s">
        <v>126</v>
      </c>
      <c r="E66" s="42" t="s">
        <v>12</v>
      </c>
      <c r="F66" s="172"/>
      <c r="G66" s="77">
        <v>0</v>
      </c>
      <c r="H66" s="160"/>
      <c r="I66" s="193"/>
      <c r="J66" s="26">
        <v>1</v>
      </c>
      <c r="K66" s="196"/>
      <c r="L66" s="202"/>
      <c r="M66" s="26">
        <v>0</v>
      </c>
      <c r="N66" s="160"/>
      <c r="O66" s="150"/>
      <c r="P66" s="26">
        <v>1</v>
      </c>
      <c r="Q66" s="196"/>
      <c r="R66" s="157"/>
      <c r="S66" s="26">
        <v>1</v>
      </c>
      <c r="T66" s="196"/>
      <c r="U66" s="150"/>
      <c r="V66" s="26">
        <v>0.5</v>
      </c>
      <c r="W66" s="196"/>
      <c r="X66" s="157"/>
      <c r="Y66" s="26">
        <v>1</v>
      </c>
      <c r="Z66" s="196"/>
      <c r="AA66" s="150"/>
      <c r="AB66" s="26">
        <v>0</v>
      </c>
      <c r="AC66" s="160"/>
      <c r="AD66" s="157"/>
      <c r="AE66" s="26"/>
      <c r="AF66" s="160"/>
      <c r="AG66" s="53"/>
      <c r="AH66" s="54"/>
      <c r="AI66" s="54"/>
      <c r="AJ66" s="71"/>
      <c r="AK66" s="3"/>
      <c r="AL66" s="227"/>
      <c r="AM66" s="178"/>
    </row>
    <row r="67" spans="1:39" ht="15.75" customHeight="1" thickBot="1">
      <c r="A67" s="257"/>
      <c r="B67" s="215"/>
      <c r="C67" s="6">
        <v>4</v>
      </c>
      <c r="D67" s="113" t="s">
        <v>127</v>
      </c>
      <c r="E67" s="109" t="s">
        <v>12</v>
      </c>
      <c r="F67" s="174"/>
      <c r="G67" s="78">
        <v>1</v>
      </c>
      <c r="H67" s="175"/>
      <c r="I67" s="194"/>
      <c r="J67" s="28">
        <v>1</v>
      </c>
      <c r="K67" s="198"/>
      <c r="L67" s="205"/>
      <c r="M67" s="28">
        <v>0</v>
      </c>
      <c r="N67" s="162"/>
      <c r="O67" s="152"/>
      <c r="P67" s="28">
        <v>0</v>
      </c>
      <c r="Q67" s="198"/>
      <c r="R67" s="158"/>
      <c r="S67" s="28">
        <v>0.5</v>
      </c>
      <c r="T67" s="198"/>
      <c r="U67" s="152"/>
      <c r="V67" s="28">
        <v>1</v>
      </c>
      <c r="W67" s="198"/>
      <c r="X67" s="158"/>
      <c r="Y67" s="28">
        <v>1</v>
      </c>
      <c r="Z67" s="198"/>
      <c r="AA67" s="152"/>
      <c r="AB67" s="28">
        <v>0.5</v>
      </c>
      <c r="AC67" s="160"/>
      <c r="AD67" s="158"/>
      <c r="AE67" s="28"/>
      <c r="AF67" s="160"/>
      <c r="AG67" s="61"/>
      <c r="AH67" s="62"/>
      <c r="AI67" s="62"/>
      <c r="AJ67" s="73"/>
      <c r="AK67" s="3"/>
      <c r="AL67" s="228"/>
      <c r="AM67" s="225"/>
    </row>
    <row r="68" spans="1:39" ht="15.75" customHeight="1" thickBot="1">
      <c r="A68" s="255">
        <v>15</v>
      </c>
      <c r="B68" s="213" t="s">
        <v>83</v>
      </c>
      <c r="C68" s="7">
        <v>1</v>
      </c>
      <c r="D68" s="43" t="s">
        <v>53</v>
      </c>
      <c r="E68" s="107" t="s">
        <v>12</v>
      </c>
      <c r="F68" s="272">
        <v>2</v>
      </c>
      <c r="G68" s="29">
        <v>0.5</v>
      </c>
      <c r="H68" s="201">
        <v>1</v>
      </c>
      <c r="I68" s="285">
        <v>21</v>
      </c>
      <c r="J68" s="29">
        <v>1</v>
      </c>
      <c r="K68" s="206">
        <v>3.5</v>
      </c>
      <c r="L68" s="217">
        <v>4</v>
      </c>
      <c r="M68" s="29">
        <v>0</v>
      </c>
      <c r="N68" s="201">
        <v>3.5</v>
      </c>
      <c r="O68" s="169">
        <v>27</v>
      </c>
      <c r="P68" s="29">
        <v>1</v>
      </c>
      <c r="Q68" s="206">
        <v>7.5</v>
      </c>
      <c r="R68" s="191">
        <v>18</v>
      </c>
      <c r="S68" s="29">
        <v>0</v>
      </c>
      <c r="T68" s="206">
        <v>9.5</v>
      </c>
      <c r="U68" s="169">
        <v>14</v>
      </c>
      <c r="V68" s="29">
        <v>1</v>
      </c>
      <c r="W68" s="206">
        <v>11</v>
      </c>
      <c r="X68" s="191">
        <v>20</v>
      </c>
      <c r="Y68" s="29">
        <v>1</v>
      </c>
      <c r="Z68" s="206">
        <v>13.5</v>
      </c>
      <c r="AA68" s="169">
        <v>24</v>
      </c>
      <c r="AB68" s="29">
        <v>1</v>
      </c>
      <c r="AC68" s="159">
        <f>SUM(Z68+AB68+AB69+AB70+AB71)</f>
        <v>16.5</v>
      </c>
      <c r="AD68" s="191">
        <v>13</v>
      </c>
      <c r="AE68" s="29"/>
      <c r="AF68" s="159"/>
      <c r="AG68" s="63"/>
      <c r="AH68" s="64"/>
      <c r="AI68" s="64"/>
      <c r="AJ68" s="75"/>
      <c r="AK68" s="3"/>
      <c r="AL68" s="266"/>
      <c r="AM68" s="178"/>
    </row>
    <row r="69" spans="1:39" ht="15.75" customHeight="1" thickBot="1">
      <c r="A69" s="256"/>
      <c r="B69" s="214"/>
      <c r="C69" s="4">
        <v>2</v>
      </c>
      <c r="D69" s="43" t="s">
        <v>54</v>
      </c>
      <c r="E69" s="42" t="s">
        <v>12</v>
      </c>
      <c r="F69" s="193"/>
      <c r="G69" s="26">
        <v>0</v>
      </c>
      <c r="H69" s="160"/>
      <c r="I69" s="172"/>
      <c r="J69" s="26">
        <v>1</v>
      </c>
      <c r="K69" s="196"/>
      <c r="L69" s="217"/>
      <c r="M69" s="26">
        <v>0</v>
      </c>
      <c r="N69" s="160"/>
      <c r="O69" s="157"/>
      <c r="P69" s="26">
        <v>1</v>
      </c>
      <c r="Q69" s="196"/>
      <c r="R69" s="150"/>
      <c r="S69" s="26">
        <v>1</v>
      </c>
      <c r="T69" s="196"/>
      <c r="U69" s="157"/>
      <c r="V69" s="26">
        <v>0</v>
      </c>
      <c r="W69" s="196"/>
      <c r="X69" s="150"/>
      <c r="Y69" s="26">
        <v>0.5</v>
      </c>
      <c r="Z69" s="196"/>
      <c r="AA69" s="157"/>
      <c r="AB69" s="26">
        <v>1</v>
      </c>
      <c r="AC69" s="160"/>
      <c r="AD69" s="150"/>
      <c r="AE69" s="26"/>
      <c r="AF69" s="160"/>
      <c r="AG69" s="53"/>
      <c r="AH69" s="54"/>
      <c r="AI69" s="54"/>
      <c r="AJ69" s="71"/>
      <c r="AK69" s="3"/>
      <c r="AL69" s="227"/>
      <c r="AM69" s="178"/>
    </row>
    <row r="70" spans="1:39" ht="15.75" customHeight="1" thickBot="1">
      <c r="A70" s="256"/>
      <c r="B70" s="214"/>
      <c r="C70" s="4">
        <v>3</v>
      </c>
      <c r="D70" s="43" t="s">
        <v>128</v>
      </c>
      <c r="E70" s="42" t="s">
        <v>12</v>
      </c>
      <c r="F70" s="193"/>
      <c r="G70" s="26">
        <v>0</v>
      </c>
      <c r="H70" s="160"/>
      <c r="I70" s="172"/>
      <c r="J70" s="26">
        <v>0.5</v>
      </c>
      <c r="K70" s="196"/>
      <c r="L70" s="217"/>
      <c r="M70" s="26">
        <v>0</v>
      </c>
      <c r="N70" s="160"/>
      <c r="O70" s="157"/>
      <c r="P70" s="26">
        <v>1</v>
      </c>
      <c r="Q70" s="196"/>
      <c r="R70" s="150"/>
      <c r="S70" s="26">
        <v>1</v>
      </c>
      <c r="T70" s="196"/>
      <c r="U70" s="157"/>
      <c r="V70" s="26">
        <v>0.5</v>
      </c>
      <c r="W70" s="196"/>
      <c r="X70" s="150"/>
      <c r="Y70" s="26">
        <v>0</v>
      </c>
      <c r="Z70" s="196"/>
      <c r="AA70" s="157"/>
      <c r="AB70" s="26">
        <v>1</v>
      </c>
      <c r="AC70" s="160"/>
      <c r="AD70" s="150"/>
      <c r="AE70" s="26"/>
      <c r="AF70" s="160"/>
      <c r="AG70" s="53"/>
      <c r="AH70" s="54"/>
      <c r="AI70" s="54"/>
      <c r="AJ70" s="71"/>
      <c r="AK70" s="3"/>
      <c r="AL70" s="227"/>
      <c r="AM70" s="178"/>
    </row>
    <row r="71" spans="1:39" ht="15.75" customHeight="1" thickBot="1">
      <c r="A71" s="257"/>
      <c r="B71" s="215"/>
      <c r="C71" s="5">
        <v>4</v>
      </c>
      <c r="D71" s="113" t="s">
        <v>55</v>
      </c>
      <c r="E71" s="109" t="s">
        <v>12</v>
      </c>
      <c r="F71" s="263"/>
      <c r="G71" s="27">
        <v>0.5</v>
      </c>
      <c r="H71" s="265"/>
      <c r="I71" s="173"/>
      <c r="J71" s="27">
        <v>0</v>
      </c>
      <c r="K71" s="197"/>
      <c r="L71" s="218"/>
      <c r="M71" s="28">
        <v>0</v>
      </c>
      <c r="N71" s="162"/>
      <c r="O71" s="170"/>
      <c r="P71" s="27">
        <v>1</v>
      </c>
      <c r="Q71" s="197"/>
      <c r="R71" s="151"/>
      <c r="S71" s="27">
        <v>0</v>
      </c>
      <c r="T71" s="197"/>
      <c r="U71" s="170"/>
      <c r="V71" s="27">
        <v>0</v>
      </c>
      <c r="W71" s="197"/>
      <c r="X71" s="151"/>
      <c r="Y71" s="27">
        <v>1</v>
      </c>
      <c r="Z71" s="197"/>
      <c r="AA71" s="170"/>
      <c r="AB71" s="27">
        <v>0</v>
      </c>
      <c r="AC71" s="160"/>
      <c r="AD71" s="151"/>
      <c r="AE71" s="27"/>
      <c r="AF71" s="160"/>
      <c r="AG71" s="55"/>
      <c r="AH71" s="56"/>
      <c r="AI71" s="56"/>
      <c r="AJ71" s="72"/>
      <c r="AK71" s="3"/>
      <c r="AL71" s="227"/>
      <c r="AM71" s="178"/>
    </row>
    <row r="72" spans="1:39" ht="15.75" customHeight="1" thickBot="1">
      <c r="A72" s="256">
        <v>16</v>
      </c>
      <c r="B72" s="213" t="s">
        <v>84</v>
      </c>
      <c r="C72" s="2">
        <v>1</v>
      </c>
      <c r="D72" s="106" t="s">
        <v>129</v>
      </c>
      <c r="E72" s="107" t="s">
        <v>12</v>
      </c>
      <c r="F72" s="267">
        <v>3</v>
      </c>
      <c r="G72" s="25">
        <v>0</v>
      </c>
      <c r="H72" s="159">
        <v>1.5</v>
      </c>
      <c r="I72" s="269">
        <v>17</v>
      </c>
      <c r="J72" s="25">
        <v>0.5</v>
      </c>
      <c r="K72" s="195">
        <v>2.5</v>
      </c>
      <c r="L72" s="216">
        <v>24</v>
      </c>
      <c r="M72" s="25">
        <v>0</v>
      </c>
      <c r="N72" s="195">
        <v>4.5</v>
      </c>
      <c r="O72" s="156">
        <v>21</v>
      </c>
      <c r="P72" s="25">
        <v>0</v>
      </c>
      <c r="Q72" s="195">
        <v>7.5</v>
      </c>
      <c r="R72" s="149">
        <v>14</v>
      </c>
      <c r="S72" s="25">
        <v>0</v>
      </c>
      <c r="T72" s="195">
        <v>9</v>
      </c>
      <c r="U72" s="156">
        <v>18</v>
      </c>
      <c r="V72" s="25">
        <v>0</v>
      </c>
      <c r="W72" s="195">
        <v>10</v>
      </c>
      <c r="X72" s="149">
        <v>28</v>
      </c>
      <c r="Y72" s="25">
        <v>1</v>
      </c>
      <c r="Z72" s="195">
        <v>14</v>
      </c>
      <c r="AA72" s="156">
        <v>13</v>
      </c>
      <c r="AB72" s="25">
        <v>0</v>
      </c>
      <c r="AC72" s="159">
        <f>SUM(Z72+AB72+AB73+AB74+AB75)</f>
        <v>16</v>
      </c>
      <c r="AD72" s="149">
        <v>23</v>
      </c>
      <c r="AE72" s="25"/>
      <c r="AF72" s="159"/>
      <c r="AG72" s="51"/>
      <c r="AH72" s="52"/>
      <c r="AI72" s="52"/>
      <c r="AJ72" s="52"/>
      <c r="AK72" s="3"/>
      <c r="AL72" s="226"/>
      <c r="AM72" s="167"/>
    </row>
    <row r="73" spans="1:39" ht="15.75" customHeight="1" thickBot="1">
      <c r="A73" s="256"/>
      <c r="B73" s="214"/>
      <c r="C73" s="4">
        <v>2</v>
      </c>
      <c r="D73" s="41" t="s">
        <v>130</v>
      </c>
      <c r="E73" s="42" t="s">
        <v>12</v>
      </c>
      <c r="F73" s="190"/>
      <c r="G73" s="26">
        <v>0.5</v>
      </c>
      <c r="H73" s="160"/>
      <c r="I73" s="200"/>
      <c r="J73" s="26">
        <v>0.5</v>
      </c>
      <c r="K73" s="196"/>
      <c r="L73" s="264"/>
      <c r="M73" s="26">
        <v>0</v>
      </c>
      <c r="N73" s="196"/>
      <c r="O73" s="157"/>
      <c r="P73" s="26">
        <v>1</v>
      </c>
      <c r="Q73" s="196"/>
      <c r="R73" s="150"/>
      <c r="S73" s="26">
        <v>1</v>
      </c>
      <c r="T73" s="196"/>
      <c r="U73" s="157"/>
      <c r="V73" s="26">
        <v>0</v>
      </c>
      <c r="W73" s="196"/>
      <c r="X73" s="150"/>
      <c r="Y73" s="26">
        <v>1</v>
      </c>
      <c r="Z73" s="196"/>
      <c r="AA73" s="157"/>
      <c r="AB73" s="26">
        <v>1</v>
      </c>
      <c r="AC73" s="160"/>
      <c r="AD73" s="150"/>
      <c r="AE73" s="26"/>
      <c r="AF73" s="160"/>
      <c r="AG73" s="53"/>
      <c r="AH73" s="54"/>
      <c r="AI73" s="54"/>
      <c r="AJ73" s="54"/>
      <c r="AK73" s="3"/>
      <c r="AL73" s="227"/>
      <c r="AM73" s="178"/>
    </row>
    <row r="74" spans="1:39" ht="15.75" customHeight="1" thickBot="1">
      <c r="A74" s="256"/>
      <c r="B74" s="214"/>
      <c r="C74" s="7">
        <v>3</v>
      </c>
      <c r="D74" s="41" t="s">
        <v>131</v>
      </c>
      <c r="E74" s="42" t="s">
        <v>12</v>
      </c>
      <c r="F74" s="190"/>
      <c r="G74" s="26">
        <v>1</v>
      </c>
      <c r="H74" s="160"/>
      <c r="I74" s="200"/>
      <c r="J74" s="26">
        <v>0</v>
      </c>
      <c r="K74" s="196"/>
      <c r="L74" s="264"/>
      <c r="M74" s="26">
        <v>1</v>
      </c>
      <c r="N74" s="196"/>
      <c r="O74" s="170"/>
      <c r="P74" s="27">
        <v>1</v>
      </c>
      <c r="Q74" s="196"/>
      <c r="R74" s="151"/>
      <c r="S74" s="27">
        <v>0</v>
      </c>
      <c r="T74" s="196"/>
      <c r="U74" s="170"/>
      <c r="V74" s="27">
        <v>1</v>
      </c>
      <c r="W74" s="196"/>
      <c r="X74" s="151"/>
      <c r="Y74" s="27">
        <v>1</v>
      </c>
      <c r="Z74" s="196"/>
      <c r="AA74" s="170"/>
      <c r="AB74" s="27">
        <v>1</v>
      </c>
      <c r="AC74" s="160"/>
      <c r="AD74" s="151"/>
      <c r="AE74" s="27"/>
      <c r="AF74" s="160"/>
      <c r="AG74" s="53"/>
      <c r="AH74" s="54"/>
      <c r="AI74" s="54"/>
      <c r="AJ74" s="54"/>
      <c r="AK74" s="3"/>
      <c r="AL74" s="227"/>
      <c r="AM74" s="178"/>
    </row>
    <row r="75" spans="1:39" ht="15.75" customHeight="1" thickBot="1">
      <c r="A75" s="256"/>
      <c r="B75" s="215"/>
      <c r="C75" s="6">
        <v>4</v>
      </c>
      <c r="D75" s="108" t="s">
        <v>132</v>
      </c>
      <c r="E75" s="109" t="s">
        <v>12</v>
      </c>
      <c r="F75" s="268"/>
      <c r="G75" s="28">
        <v>0</v>
      </c>
      <c r="H75" s="175"/>
      <c r="I75" s="270"/>
      <c r="J75" s="28">
        <v>0</v>
      </c>
      <c r="K75" s="198"/>
      <c r="L75" s="271"/>
      <c r="M75" s="28">
        <v>1</v>
      </c>
      <c r="N75" s="198"/>
      <c r="O75" s="158"/>
      <c r="P75" s="28">
        <v>1</v>
      </c>
      <c r="Q75" s="198"/>
      <c r="R75" s="152"/>
      <c r="S75" s="28">
        <v>0.5</v>
      </c>
      <c r="T75" s="198"/>
      <c r="U75" s="158"/>
      <c r="V75" s="28">
        <v>0</v>
      </c>
      <c r="W75" s="198"/>
      <c r="X75" s="152"/>
      <c r="Y75" s="28"/>
      <c r="Z75" s="198"/>
      <c r="AA75" s="158"/>
      <c r="AB75" s="28">
        <v>0</v>
      </c>
      <c r="AC75" s="160"/>
      <c r="AD75" s="152"/>
      <c r="AE75" s="28"/>
      <c r="AF75" s="160"/>
      <c r="AG75" s="61"/>
      <c r="AH75" s="62"/>
      <c r="AI75" s="62"/>
      <c r="AJ75" s="62"/>
      <c r="AK75" s="3"/>
      <c r="AL75" s="228"/>
      <c r="AM75" s="225"/>
    </row>
    <row r="76" spans="1:39" ht="15.75" customHeight="1" thickBot="1">
      <c r="A76" s="255">
        <v>17</v>
      </c>
      <c r="B76" s="213" t="s">
        <v>85</v>
      </c>
      <c r="C76" s="7">
        <v>1</v>
      </c>
      <c r="D76" s="43" t="s">
        <v>34</v>
      </c>
      <c r="E76" s="107" t="s">
        <v>12</v>
      </c>
      <c r="F76" s="272">
        <v>4</v>
      </c>
      <c r="G76" s="29">
        <v>0</v>
      </c>
      <c r="H76" s="159">
        <v>1.5</v>
      </c>
      <c r="I76" s="285">
        <v>16</v>
      </c>
      <c r="J76" s="29">
        <v>0.5</v>
      </c>
      <c r="K76" s="207">
        <v>4.5</v>
      </c>
      <c r="L76" s="191">
        <v>5</v>
      </c>
      <c r="M76" s="29">
        <v>0</v>
      </c>
      <c r="N76" s="207">
        <v>5</v>
      </c>
      <c r="O76" s="169">
        <v>14</v>
      </c>
      <c r="P76" s="29">
        <v>1</v>
      </c>
      <c r="Q76" s="207">
        <v>7</v>
      </c>
      <c r="R76" s="191">
        <v>26</v>
      </c>
      <c r="S76" s="29">
        <v>0</v>
      </c>
      <c r="T76" s="207">
        <v>10</v>
      </c>
      <c r="U76" s="169">
        <v>6</v>
      </c>
      <c r="V76" s="29">
        <v>1</v>
      </c>
      <c r="W76" s="207">
        <v>11.5</v>
      </c>
      <c r="X76" s="191">
        <v>13</v>
      </c>
      <c r="Y76" s="29">
        <v>0</v>
      </c>
      <c r="Z76" s="207">
        <v>12.5</v>
      </c>
      <c r="AA76" s="169">
        <v>28</v>
      </c>
      <c r="AB76" s="29">
        <v>0.5</v>
      </c>
      <c r="AC76" s="159">
        <f>SUM(Z76+AB76+AB77+AB78+AB79)</f>
        <v>16</v>
      </c>
      <c r="AD76" s="191">
        <v>11</v>
      </c>
      <c r="AE76" s="29"/>
      <c r="AF76" s="159"/>
      <c r="AG76" s="63"/>
      <c r="AH76" s="64"/>
      <c r="AI76" s="64"/>
      <c r="AJ76" s="75"/>
      <c r="AK76" s="3"/>
      <c r="AL76" s="266"/>
      <c r="AM76" s="178"/>
    </row>
    <row r="77" spans="1:39" ht="15.75" customHeight="1" thickBot="1">
      <c r="A77" s="256"/>
      <c r="B77" s="214"/>
      <c r="C77" s="4">
        <v>2</v>
      </c>
      <c r="D77" s="43" t="s">
        <v>133</v>
      </c>
      <c r="E77" s="42" t="s">
        <v>12</v>
      </c>
      <c r="F77" s="193"/>
      <c r="G77" s="26">
        <v>1</v>
      </c>
      <c r="H77" s="160"/>
      <c r="I77" s="172"/>
      <c r="J77" s="26">
        <v>0.5</v>
      </c>
      <c r="K77" s="208"/>
      <c r="L77" s="150"/>
      <c r="M77" s="26">
        <v>0</v>
      </c>
      <c r="N77" s="208"/>
      <c r="O77" s="157"/>
      <c r="P77" s="26">
        <v>0</v>
      </c>
      <c r="Q77" s="208"/>
      <c r="R77" s="150"/>
      <c r="S77" s="26">
        <v>1</v>
      </c>
      <c r="T77" s="208"/>
      <c r="U77" s="157"/>
      <c r="V77" s="26">
        <v>0</v>
      </c>
      <c r="W77" s="208"/>
      <c r="X77" s="150"/>
      <c r="Y77" s="26">
        <v>0</v>
      </c>
      <c r="Z77" s="208"/>
      <c r="AA77" s="157"/>
      <c r="AB77" s="26">
        <v>1</v>
      </c>
      <c r="AC77" s="160"/>
      <c r="AD77" s="150"/>
      <c r="AE77" s="26"/>
      <c r="AF77" s="160"/>
      <c r="AG77" s="53"/>
      <c r="AH77" s="54"/>
      <c r="AI77" s="54"/>
      <c r="AJ77" s="71"/>
      <c r="AK77" s="3"/>
      <c r="AL77" s="227"/>
      <c r="AM77" s="178"/>
    </row>
    <row r="78" spans="1:39" ht="15.75" customHeight="1" thickBot="1">
      <c r="A78" s="256"/>
      <c r="B78" s="214"/>
      <c r="C78" s="7">
        <v>3</v>
      </c>
      <c r="D78" s="43" t="s">
        <v>134</v>
      </c>
      <c r="E78" s="42" t="s">
        <v>12</v>
      </c>
      <c r="F78" s="263"/>
      <c r="G78" s="27">
        <v>0</v>
      </c>
      <c r="H78" s="160"/>
      <c r="I78" s="173"/>
      <c r="J78" s="27">
        <v>1</v>
      </c>
      <c r="K78" s="208"/>
      <c r="L78" s="151"/>
      <c r="M78" s="27">
        <v>0</v>
      </c>
      <c r="N78" s="208"/>
      <c r="O78" s="170"/>
      <c r="P78" s="27">
        <v>0</v>
      </c>
      <c r="Q78" s="208"/>
      <c r="R78" s="151"/>
      <c r="S78" s="27">
        <v>1</v>
      </c>
      <c r="T78" s="208"/>
      <c r="U78" s="170"/>
      <c r="V78" s="27">
        <v>0</v>
      </c>
      <c r="W78" s="208"/>
      <c r="X78" s="151"/>
      <c r="Y78" s="27">
        <v>0</v>
      </c>
      <c r="Z78" s="208"/>
      <c r="AA78" s="170"/>
      <c r="AB78" s="27">
        <v>1</v>
      </c>
      <c r="AC78" s="160"/>
      <c r="AD78" s="151"/>
      <c r="AE78" s="27"/>
      <c r="AF78" s="160"/>
      <c r="AG78" s="55"/>
      <c r="AH78" s="56"/>
      <c r="AI78" s="56"/>
      <c r="AJ78" s="72"/>
      <c r="AK78" s="3"/>
      <c r="AL78" s="227"/>
      <c r="AM78" s="178"/>
    </row>
    <row r="79" spans="1:39" ht="15.75" customHeight="1" thickBot="1">
      <c r="A79" s="257"/>
      <c r="B79" s="215"/>
      <c r="C79" s="5">
        <v>4</v>
      </c>
      <c r="D79" s="113" t="s">
        <v>36</v>
      </c>
      <c r="E79" s="109" t="s">
        <v>14</v>
      </c>
      <c r="F79" s="263"/>
      <c r="G79" s="27">
        <v>0.5</v>
      </c>
      <c r="H79" s="160"/>
      <c r="I79" s="173"/>
      <c r="J79" s="27">
        <v>1</v>
      </c>
      <c r="K79" s="208"/>
      <c r="L79" s="151"/>
      <c r="M79" s="27">
        <v>0.5</v>
      </c>
      <c r="N79" s="208"/>
      <c r="O79" s="170"/>
      <c r="P79" s="27">
        <v>1</v>
      </c>
      <c r="Q79" s="208"/>
      <c r="R79" s="151"/>
      <c r="S79" s="27">
        <v>1</v>
      </c>
      <c r="T79" s="208"/>
      <c r="U79" s="170"/>
      <c r="V79" s="27">
        <v>0.5</v>
      </c>
      <c r="W79" s="208"/>
      <c r="X79" s="151"/>
      <c r="Y79" s="27">
        <v>1</v>
      </c>
      <c r="Z79" s="208"/>
      <c r="AA79" s="170"/>
      <c r="AB79" s="27">
        <v>1</v>
      </c>
      <c r="AC79" s="160"/>
      <c r="AD79" s="151"/>
      <c r="AE79" s="27"/>
      <c r="AF79" s="160"/>
      <c r="AG79" s="55"/>
      <c r="AH79" s="56"/>
      <c r="AI79" s="56"/>
      <c r="AJ79" s="72"/>
      <c r="AK79" s="3"/>
      <c r="AL79" s="227"/>
      <c r="AM79" s="178"/>
    </row>
    <row r="80" spans="1:39" ht="15.75" customHeight="1" thickBot="1">
      <c r="A80" s="256">
        <v>18</v>
      </c>
      <c r="B80" s="213" t="s">
        <v>86</v>
      </c>
      <c r="C80" s="2">
        <v>1</v>
      </c>
      <c r="D80" s="106" t="s">
        <v>135</v>
      </c>
      <c r="E80" s="107" t="s">
        <v>12</v>
      </c>
      <c r="F80" s="267">
        <v>5</v>
      </c>
      <c r="G80" s="25">
        <v>0.5</v>
      </c>
      <c r="H80" s="159">
        <v>2.5</v>
      </c>
      <c r="I80" s="269">
        <v>3</v>
      </c>
      <c r="J80" s="25">
        <v>1</v>
      </c>
      <c r="K80" s="207">
        <v>3.5</v>
      </c>
      <c r="L80" s="204">
        <v>19</v>
      </c>
      <c r="M80" s="25">
        <v>0</v>
      </c>
      <c r="N80" s="207">
        <v>4.5</v>
      </c>
      <c r="O80" s="149">
        <v>25</v>
      </c>
      <c r="P80" s="25">
        <v>1</v>
      </c>
      <c r="Q80" s="207">
        <v>7.5</v>
      </c>
      <c r="R80" s="156">
        <v>15</v>
      </c>
      <c r="S80" s="25">
        <v>1</v>
      </c>
      <c r="T80" s="207">
        <v>9.5</v>
      </c>
      <c r="U80" s="149">
        <v>16</v>
      </c>
      <c r="V80" s="25">
        <v>1</v>
      </c>
      <c r="W80" s="207">
        <v>12.5</v>
      </c>
      <c r="X80" s="156">
        <v>10</v>
      </c>
      <c r="Y80" s="25">
        <v>0.5</v>
      </c>
      <c r="Z80" s="207">
        <v>14</v>
      </c>
      <c r="AA80" s="149">
        <v>21</v>
      </c>
      <c r="AB80" s="25">
        <v>1</v>
      </c>
      <c r="AC80" s="159">
        <f>SUM(Z80+AB80+AB81+AB82+AB83)</f>
        <v>17.5</v>
      </c>
      <c r="AD80" s="156">
        <v>22</v>
      </c>
      <c r="AE80" s="25"/>
      <c r="AF80" s="159"/>
      <c r="AG80" s="51"/>
      <c r="AH80" s="52"/>
      <c r="AI80" s="52"/>
      <c r="AJ80" s="52"/>
      <c r="AK80" s="3"/>
      <c r="AL80" s="226"/>
      <c r="AM80" s="167"/>
    </row>
    <row r="81" spans="1:39" ht="15.75" customHeight="1" thickBot="1">
      <c r="A81" s="256"/>
      <c r="B81" s="214"/>
      <c r="C81" s="4">
        <v>2</v>
      </c>
      <c r="D81" s="41" t="s">
        <v>136</v>
      </c>
      <c r="E81" s="42" t="s">
        <v>12</v>
      </c>
      <c r="F81" s="190"/>
      <c r="G81" s="26">
        <v>1</v>
      </c>
      <c r="H81" s="160"/>
      <c r="I81" s="200"/>
      <c r="J81" s="26">
        <v>0</v>
      </c>
      <c r="K81" s="208"/>
      <c r="L81" s="203"/>
      <c r="M81" s="26">
        <v>0</v>
      </c>
      <c r="N81" s="208"/>
      <c r="O81" s="150"/>
      <c r="P81" s="26">
        <v>0.5</v>
      </c>
      <c r="Q81" s="208"/>
      <c r="R81" s="157"/>
      <c r="S81" s="26">
        <v>0</v>
      </c>
      <c r="T81" s="208"/>
      <c r="U81" s="150"/>
      <c r="V81" s="26">
        <v>1</v>
      </c>
      <c r="W81" s="208"/>
      <c r="X81" s="157"/>
      <c r="Y81" s="26">
        <v>0.5</v>
      </c>
      <c r="Z81" s="208"/>
      <c r="AA81" s="150"/>
      <c r="AB81" s="26">
        <v>1</v>
      </c>
      <c r="AC81" s="160"/>
      <c r="AD81" s="157"/>
      <c r="AE81" s="26"/>
      <c r="AF81" s="160"/>
      <c r="AG81" s="53"/>
      <c r="AH81" s="54"/>
      <c r="AI81" s="54"/>
      <c r="AJ81" s="54"/>
      <c r="AK81" s="3"/>
      <c r="AL81" s="227"/>
      <c r="AM81" s="178"/>
    </row>
    <row r="82" spans="1:39" ht="15.75" customHeight="1" thickBot="1">
      <c r="A82" s="256"/>
      <c r="B82" s="214"/>
      <c r="C82" s="7">
        <v>3</v>
      </c>
      <c r="D82" s="41" t="s">
        <v>137</v>
      </c>
      <c r="E82" s="42">
        <v>1</v>
      </c>
      <c r="F82" s="190"/>
      <c r="G82" s="26">
        <v>1</v>
      </c>
      <c r="H82" s="160"/>
      <c r="I82" s="200"/>
      <c r="J82" s="26">
        <v>0</v>
      </c>
      <c r="K82" s="208"/>
      <c r="L82" s="203"/>
      <c r="M82" s="26">
        <v>0</v>
      </c>
      <c r="N82" s="208"/>
      <c r="O82" s="151"/>
      <c r="P82" s="27">
        <v>0.5</v>
      </c>
      <c r="Q82" s="208"/>
      <c r="R82" s="170"/>
      <c r="S82" s="27">
        <v>0</v>
      </c>
      <c r="T82" s="208"/>
      <c r="U82" s="151"/>
      <c r="V82" s="27">
        <v>0</v>
      </c>
      <c r="W82" s="208"/>
      <c r="X82" s="170"/>
      <c r="Y82" s="27">
        <v>0.5</v>
      </c>
      <c r="Z82" s="208"/>
      <c r="AA82" s="151"/>
      <c r="AB82" s="27">
        <v>0.5</v>
      </c>
      <c r="AC82" s="160"/>
      <c r="AD82" s="170"/>
      <c r="AE82" s="27"/>
      <c r="AF82" s="160"/>
      <c r="AG82" s="53"/>
      <c r="AH82" s="54"/>
      <c r="AI82" s="54"/>
      <c r="AJ82" s="54"/>
      <c r="AK82" s="3"/>
      <c r="AL82" s="227"/>
      <c r="AM82" s="178"/>
    </row>
    <row r="83" spans="1:39" ht="15.75" customHeight="1" thickBot="1">
      <c r="A83" s="256"/>
      <c r="B83" s="215"/>
      <c r="C83" s="6">
        <v>4</v>
      </c>
      <c r="D83" s="108" t="s">
        <v>138</v>
      </c>
      <c r="E83" s="109">
        <v>1</v>
      </c>
      <c r="F83" s="268"/>
      <c r="G83" s="28">
        <v>0</v>
      </c>
      <c r="H83" s="162"/>
      <c r="I83" s="270"/>
      <c r="J83" s="28">
        <v>0</v>
      </c>
      <c r="K83" s="209"/>
      <c r="L83" s="273"/>
      <c r="M83" s="28">
        <v>1</v>
      </c>
      <c r="N83" s="209"/>
      <c r="O83" s="152"/>
      <c r="P83" s="28">
        <v>1</v>
      </c>
      <c r="Q83" s="209"/>
      <c r="R83" s="158"/>
      <c r="S83" s="28">
        <v>1</v>
      </c>
      <c r="T83" s="209"/>
      <c r="U83" s="152"/>
      <c r="V83" s="28">
        <v>1</v>
      </c>
      <c r="W83" s="209"/>
      <c r="X83" s="158"/>
      <c r="Y83" s="28">
        <v>0</v>
      </c>
      <c r="Z83" s="209"/>
      <c r="AA83" s="152"/>
      <c r="AB83" s="28">
        <v>1</v>
      </c>
      <c r="AC83" s="160"/>
      <c r="AD83" s="158"/>
      <c r="AE83" s="28"/>
      <c r="AF83" s="160"/>
      <c r="AG83" s="122"/>
      <c r="AH83" s="56"/>
      <c r="AI83" s="56"/>
      <c r="AJ83" s="56"/>
      <c r="AK83" s="3"/>
      <c r="AL83" s="227"/>
      <c r="AM83" s="225"/>
    </row>
    <row r="84" spans="1:39" s="8" customFormat="1" ht="15.75" customHeight="1" thickBot="1">
      <c r="A84" s="283">
        <v>19</v>
      </c>
      <c r="B84" s="213" t="s">
        <v>87</v>
      </c>
      <c r="C84" s="7">
        <v>1</v>
      </c>
      <c r="D84" s="43" t="s">
        <v>139</v>
      </c>
      <c r="E84" s="107" t="s">
        <v>12</v>
      </c>
      <c r="F84" s="272">
        <v>6</v>
      </c>
      <c r="G84" s="29">
        <v>0</v>
      </c>
      <c r="H84" s="201">
        <v>1</v>
      </c>
      <c r="I84" s="285">
        <v>25</v>
      </c>
      <c r="J84" s="29">
        <v>0</v>
      </c>
      <c r="K84" s="206">
        <v>3.5</v>
      </c>
      <c r="L84" s="191">
        <v>18</v>
      </c>
      <c r="M84" s="29">
        <v>1</v>
      </c>
      <c r="N84" s="206">
        <v>6.5</v>
      </c>
      <c r="O84" s="169">
        <v>20</v>
      </c>
      <c r="P84" s="29">
        <v>0</v>
      </c>
      <c r="Q84" s="206">
        <v>9.5</v>
      </c>
      <c r="R84" s="191">
        <v>9</v>
      </c>
      <c r="S84" s="29">
        <v>0</v>
      </c>
      <c r="T84" s="206">
        <v>11.5</v>
      </c>
      <c r="U84" s="169">
        <v>12</v>
      </c>
      <c r="V84" s="29">
        <v>0.5</v>
      </c>
      <c r="W84" s="206">
        <v>14.5</v>
      </c>
      <c r="X84" s="191">
        <v>8</v>
      </c>
      <c r="Y84" s="29">
        <v>0.5</v>
      </c>
      <c r="Z84" s="206">
        <v>16.5</v>
      </c>
      <c r="AA84" s="191"/>
      <c r="AB84" s="29">
        <v>0</v>
      </c>
      <c r="AC84" s="159">
        <f>SUM(Z84+AB84+AB85+AB86+AB87)</f>
        <v>17.5</v>
      </c>
      <c r="AD84" s="169">
        <v>5</v>
      </c>
      <c r="AE84" s="29"/>
      <c r="AF84" s="159"/>
      <c r="AG84" s="123"/>
      <c r="AH84" s="79"/>
      <c r="AI84" s="79"/>
      <c r="AJ84" s="80"/>
      <c r="AK84" s="3"/>
      <c r="AL84" s="274"/>
      <c r="AM84" s="146"/>
    </row>
    <row r="85" spans="1:39" s="8" customFormat="1" ht="15.75" customHeight="1" thickBot="1">
      <c r="A85" s="284"/>
      <c r="B85" s="214"/>
      <c r="C85" s="4">
        <v>2</v>
      </c>
      <c r="D85" s="43" t="s">
        <v>43</v>
      </c>
      <c r="E85" s="42" t="s">
        <v>12</v>
      </c>
      <c r="F85" s="193"/>
      <c r="G85" s="26">
        <v>0</v>
      </c>
      <c r="H85" s="160"/>
      <c r="I85" s="172"/>
      <c r="J85" s="26">
        <v>0.5</v>
      </c>
      <c r="K85" s="196"/>
      <c r="L85" s="150"/>
      <c r="M85" s="26">
        <v>1</v>
      </c>
      <c r="N85" s="196"/>
      <c r="O85" s="157"/>
      <c r="P85" s="26">
        <v>1</v>
      </c>
      <c r="Q85" s="196"/>
      <c r="R85" s="150"/>
      <c r="S85" s="26">
        <v>1</v>
      </c>
      <c r="T85" s="196"/>
      <c r="U85" s="157"/>
      <c r="V85" s="26">
        <v>1</v>
      </c>
      <c r="W85" s="196"/>
      <c r="X85" s="150"/>
      <c r="Y85" s="26">
        <v>0.5</v>
      </c>
      <c r="Z85" s="196"/>
      <c r="AA85" s="150"/>
      <c r="AB85" s="26">
        <v>0</v>
      </c>
      <c r="AC85" s="160"/>
      <c r="AD85" s="157"/>
      <c r="AE85" s="26"/>
      <c r="AF85" s="160"/>
      <c r="AG85" s="81"/>
      <c r="AH85" s="82"/>
      <c r="AI85" s="82"/>
      <c r="AJ85" s="83"/>
      <c r="AK85" s="3"/>
      <c r="AL85" s="274"/>
      <c r="AM85" s="146"/>
    </row>
    <row r="86" spans="1:39" s="8" customFormat="1" ht="15.75" customHeight="1" thickBot="1">
      <c r="A86" s="284"/>
      <c r="B86" s="214"/>
      <c r="C86" s="4">
        <v>3</v>
      </c>
      <c r="D86" s="43" t="s">
        <v>42</v>
      </c>
      <c r="E86" s="42" t="s">
        <v>12</v>
      </c>
      <c r="F86" s="193"/>
      <c r="G86" s="26">
        <v>0</v>
      </c>
      <c r="H86" s="160"/>
      <c r="I86" s="172"/>
      <c r="J86" s="26">
        <v>1</v>
      </c>
      <c r="K86" s="196"/>
      <c r="L86" s="150"/>
      <c r="M86" s="26">
        <v>1</v>
      </c>
      <c r="N86" s="196"/>
      <c r="O86" s="157"/>
      <c r="P86" s="26">
        <v>1</v>
      </c>
      <c r="Q86" s="196"/>
      <c r="R86" s="150"/>
      <c r="S86" s="26">
        <v>0</v>
      </c>
      <c r="T86" s="196"/>
      <c r="U86" s="157"/>
      <c r="V86" s="26">
        <v>0.5</v>
      </c>
      <c r="W86" s="196"/>
      <c r="X86" s="150"/>
      <c r="Y86" s="26">
        <v>1</v>
      </c>
      <c r="Z86" s="196"/>
      <c r="AA86" s="150"/>
      <c r="AB86" s="26">
        <v>0</v>
      </c>
      <c r="AC86" s="160"/>
      <c r="AD86" s="157"/>
      <c r="AE86" s="26"/>
      <c r="AF86" s="160"/>
      <c r="AG86" s="81"/>
      <c r="AH86" s="82"/>
      <c r="AI86" s="82"/>
      <c r="AJ86" s="83"/>
      <c r="AK86" s="3"/>
      <c r="AL86" s="274"/>
      <c r="AM86" s="146"/>
    </row>
    <row r="87" spans="1:39" s="8" customFormat="1" ht="15.75" customHeight="1" thickBot="1">
      <c r="A87" s="284"/>
      <c r="B87" s="215"/>
      <c r="C87" s="5">
        <v>4</v>
      </c>
      <c r="D87" s="113" t="s">
        <v>140</v>
      </c>
      <c r="E87" s="109" t="s">
        <v>14</v>
      </c>
      <c r="F87" s="263"/>
      <c r="G87" s="27">
        <v>1</v>
      </c>
      <c r="H87" s="265"/>
      <c r="I87" s="173"/>
      <c r="J87" s="27">
        <v>1</v>
      </c>
      <c r="K87" s="197"/>
      <c r="L87" s="151"/>
      <c r="M87" s="27">
        <v>0</v>
      </c>
      <c r="N87" s="197"/>
      <c r="O87" s="170"/>
      <c r="P87" s="27">
        <v>1</v>
      </c>
      <c r="Q87" s="197"/>
      <c r="R87" s="151"/>
      <c r="S87" s="27">
        <v>1</v>
      </c>
      <c r="T87" s="197"/>
      <c r="U87" s="170"/>
      <c r="V87" s="27">
        <v>1</v>
      </c>
      <c r="W87" s="197"/>
      <c r="X87" s="151"/>
      <c r="Y87" s="27">
        <v>0</v>
      </c>
      <c r="Z87" s="197"/>
      <c r="AA87" s="151"/>
      <c r="AB87" s="27">
        <v>1</v>
      </c>
      <c r="AC87" s="160"/>
      <c r="AD87" s="170"/>
      <c r="AE87" s="27"/>
      <c r="AF87" s="160"/>
      <c r="AG87" s="84"/>
      <c r="AH87" s="85"/>
      <c r="AI87" s="85"/>
      <c r="AJ87" s="86"/>
      <c r="AK87" s="3"/>
      <c r="AL87" s="274"/>
      <c r="AM87" s="146"/>
    </row>
    <row r="88" spans="1:39" ht="15.75" customHeight="1" thickBot="1">
      <c r="A88" s="255">
        <v>20</v>
      </c>
      <c r="B88" s="213" t="s">
        <v>88</v>
      </c>
      <c r="C88" s="2">
        <v>1</v>
      </c>
      <c r="D88" s="106" t="s">
        <v>141</v>
      </c>
      <c r="E88" s="107" t="s">
        <v>12</v>
      </c>
      <c r="F88" s="171">
        <v>28</v>
      </c>
      <c r="G88" s="25">
        <v>1</v>
      </c>
      <c r="H88" s="159">
        <v>4</v>
      </c>
      <c r="I88" s="192">
        <v>8</v>
      </c>
      <c r="J88" s="25">
        <v>0</v>
      </c>
      <c r="K88" s="195">
        <v>5.5</v>
      </c>
      <c r="L88" s="156">
        <v>3</v>
      </c>
      <c r="M88" s="25">
        <v>0.5</v>
      </c>
      <c r="N88" s="195">
        <v>6.5</v>
      </c>
      <c r="O88" s="149">
        <v>19</v>
      </c>
      <c r="P88" s="25">
        <v>1</v>
      </c>
      <c r="Q88" s="195">
        <v>7.5</v>
      </c>
      <c r="R88" s="156">
        <v>24</v>
      </c>
      <c r="S88" s="25">
        <v>0</v>
      </c>
      <c r="T88" s="195">
        <v>9.5</v>
      </c>
      <c r="U88" s="149">
        <v>25</v>
      </c>
      <c r="V88" s="25">
        <v>0</v>
      </c>
      <c r="W88" s="195">
        <v>10.5</v>
      </c>
      <c r="X88" s="156">
        <v>15</v>
      </c>
      <c r="Y88" s="25">
        <v>0</v>
      </c>
      <c r="Z88" s="195">
        <v>12</v>
      </c>
      <c r="AA88" s="149">
        <v>27</v>
      </c>
      <c r="AB88" s="25">
        <v>1</v>
      </c>
      <c r="AC88" s="159">
        <f>SUM(Z88+AB88+AB89+AB90+AB91)</f>
        <v>16</v>
      </c>
      <c r="AD88" s="156">
        <v>10</v>
      </c>
      <c r="AE88" s="25"/>
      <c r="AF88" s="159"/>
      <c r="AG88" s="51"/>
      <c r="AH88" s="52"/>
      <c r="AI88" s="52"/>
      <c r="AJ88" s="70"/>
      <c r="AK88" s="3"/>
      <c r="AL88" s="226"/>
      <c r="AM88" s="167"/>
    </row>
    <row r="89" spans="1:39" ht="15.75" customHeight="1" thickBot="1">
      <c r="A89" s="256"/>
      <c r="B89" s="214"/>
      <c r="C89" s="4">
        <v>2</v>
      </c>
      <c r="D89" s="41" t="s">
        <v>142</v>
      </c>
      <c r="E89" s="42" t="s">
        <v>12</v>
      </c>
      <c r="F89" s="172"/>
      <c r="G89" s="26" t="s">
        <v>165</v>
      </c>
      <c r="H89" s="160"/>
      <c r="I89" s="193"/>
      <c r="J89" s="26">
        <v>1</v>
      </c>
      <c r="K89" s="196"/>
      <c r="L89" s="157"/>
      <c r="M89" s="26">
        <v>0</v>
      </c>
      <c r="N89" s="196"/>
      <c r="O89" s="150"/>
      <c r="P89" s="26">
        <v>0</v>
      </c>
      <c r="Q89" s="196"/>
      <c r="R89" s="157"/>
      <c r="S89" s="26">
        <v>0</v>
      </c>
      <c r="T89" s="196"/>
      <c r="U89" s="150"/>
      <c r="V89" s="26">
        <v>0.5</v>
      </c>
      <c r="W89" s="196"/>
      <c r="X89" s="157"/>
      <c r="Y89" s="26">
        <v>0.5</v>
      </c>
      <c r="Z89" s="196"/>
      <c r="AA89" s="150"/>
      <c r="AB89" s="26">
        <v>1</v>
      </c>
      <c r="AC89" s="160"/>
      <c r="AD89" s="157"/>
      <c r="AE89" s="26"/>
      <c r="AF89" s="160"/>
      <c r="AG89" s="53"/>
      <c r="AH89" s="54"/>
      <c r="AI89" s="54"/>
      <c r="AJ89" s="71"/>
      <c r="AK89" s="3"/>
      <c r="AL89" s="227"/>
      <c r="AM89" s="178"/>
    </row>
    <row r="90" spans="1:39" ht="15.75" customHeight="1" thickBot="1">
      <c r="A90" s="256"/>
      <c r="B90" s="214"/>
      <c r="C90" s="7">
        <v>3</v>
      </c>
      <c r="D90" s="41" t="s">
        <v>143</v>
      </c>
      <c r="E90" s="42" t="s">
        <v>12</v>
      </c>
      <c r="F90" s="173"/>
      <c r="G90" s="27">
        <v>1</v>
      </c>
      <c r="H90" s="160"/>
      <c r="I90" s="263"/>
      <c r="J90" s="27">
        <v>0.5</v>
      </c>
      <c r="K90" s="196"/>
      <c r="L90" s="170"/>
      <c r="M90" s="27">
        <v>0.5</v>
      </c>
      <c r="N90" s="196"/>
      <c r="O90" s="151"/>
      <c r="P90" s="27">
        <v>0</v>
      </c>
      <c r="Q90" s="196"/>
      <c r="R90" s="170"/>
      <c r="S90" s="27">
        <v>1</v>
      </c>
      <c r="T90" s="196"/>
      <c r="U90" s="151"/>
      <c r="V90" s="27">
        <v>0</v>
      </c>
      <c r="W90" s="196"/>
      <c r="X90" s="170"/>
      <c r="Y90" s="27">
        <v>1</v>
      </c>
      <c r="Z90" s="196"/>
      <c r="AA90" s="151"/>
      <c r="AB90" s="27">
        <v>1</v>
      </c>
      <c r="AC90" s="160"/>
      <c r="AD90" s="170"/>
      <c r="AE90" s="27"/>
      <c r="AF90" s="160"/>
      <c r="AG90" s="55"/>
      <c r="AH90" s="56"/>
      <c r="AI90" s="56"/>
      <c r="AJ90" s="72"/>
      <c r="AK90" s="3"/>
      <c r="AL90" s="227"/>
      <c r="AM90" s="178"/>
    </row>
    <row r="91" spans="1:39" ht="15.75" customHeight="1" thickBot="1">
      <c r="A91" s="257"/>
      <c r="B91" s="215"/>
      <c r="C91" s="6">
        <v>4</v>
      </c>
      <c r="D91" s="108" t="s">
        <v>57</v>
      </c>
      <c r="E91" s="109">
        <v>1</v>
      </c>
      <c r="F91" s="174"/>
      <c r="G91" s="28">
        <v>1</v>
      </c>
      <c r="H91" s="175"/>
      <c r="I91" s="194"/>
      <c r="J91" s="28">
        <v>0</v>
      </c>
      <c r="K91" s="198"/>
      <c r="L91" s="158"/>
      <c r="M91" s="28">
        <v>0</v>
      </c>
      <c r="N91" s="198"/>
      <c r="O91" s="152"/>
      <c r="P91" s="28">
        <v>0</v>
      </c>
      <c r="Q91" s="198"/>
      <c r="R91" s="158"/>
      <c r="S91" s="28">
        <v>1</v>
      </c>
      <c r="T91" s="198"/>
      <c r="U91" s="152"/>
      <c r="V91" s="28">
        <v>0.5</v>
      </c>
      <c r="W91" s="198"/>
      <c r="X91" s="158"/>
      <c r="Y91" s="28">
        <v>0</v>
      </c>
      <c r="Z91" s="198"/>
      <c r="AA91" s="152"/>
      <c r="AB91" s="28">
        <v>1</v>
      </c>
      <c r="AC91" s="160"/>
      <c r="AD91" s="158"/>
      <c r="AE91" s="28"/>
      <c r="AF91" s="160"/>
      <c r="AG91" s="61"/>
      <c r="AH91" s="62"/>
      <c r="AI91" s="62"/>
      <c r="AJ91" s="73"/>
      <c r="AK91" s="3"/>
      <c r="AL91" s="228"/>
      <c r="AM91" s="225"/>
    </row>
    <row r="92" spans="1:39" ht="15.75" customHeight="1" thickBot="1">
      <c r="A92" s="255">
        <v>21</v>
      </c>
      <c r="B92" s="213" t="s">
        <v>97</v>
      </c>
      <c r="C92" s="2">
        <v>1</v>
      </c>
      <c r="D92" s="43" t="s">
        <v>144</v>
      </c>
      <c r="E92" s="48" t="s">
        <v>12</v>
      </c>
      <c r="F92" s="171">
        <v>7</v>
      </c>
      <c r="G92" s="25">
        <v>1</v>
      </c>
      <c r="H92" s="159">
        <v>1</v>
      </c>
      <c r="I92" s="192">
        <v>15</v>
      </c>
      <c r="J92" s="25">
        <v>0</v>
      </c>
      <c r="K92" s="195">
        <v>2.5</v>
      </c>
      <c r="L92" s="156">
        <v>25</v>
      </c>
      <c r="M92" s="25">
        <v>1</v>
      </c>
      <c r="N92" s="195">
        <v>4.5</v>
      </c>
      <c r="O92" s="149">
        <v>16</v>
      </c>
      <c r="P92" s="25">
        <v>1</v>
      </c>
      <c r="Q92" s="195">
        <v>5.5</v>
      </c>
      <c r="R92" s="149">
        <v>28</v>
      </c>
      <c r="S92" s="25">
        <v>1</v>
      </c>
      <c r="T92" s="195">
        <v>9.5</v>
      </c>
      <c r="U92" s="156">
        <v>13</v>
      </c>
      <c r="V92" s="25">
        <v>1</v>
      </c>
      <c r="W92" s="195">
        <v>11.5</v>
      </c>
      <c r="X92" s="149">
        <v>23</v>
      </c>
      <c r="Y92" s="25">
        <v>0.5</v>
      </c>
      <c r="Z92" s="195">
        <v>13.5</v>
      </c>
      <c r="AA92" s="156">
        <v>18</v>
      </c>
      <c r="AB92" s="25">
        <v>0</v>
      </c>
      <c r="AC92" s="159">
        <f>SUM(Z92+AB92+AB93+AB94+AB95)</f>
        <v>14</v>
      </c>
      <c r="AD92" s="149">
        <v>26</v>
      </c>
      <c r="AE92" s="25"/>
      <c r="AF92" s="159"/>
      <c r="AG92" s="51"/>
      <c r="AH92" s="52"/>
      <c r="AI92" s="52"/>
      <c r="AJ92" s="70"/>
      <c r="AK92" s="3"/>
      <c r="AL92" s="226"/>
      <c r="AM92" s="167"/>
    </row>
    <row r="93" spans="1:39" ht="15.75" customHeight="1" thickBot="1">
      <c r="A93" s="256"/>
      <c r="B93" s="214"/>
      <c r="C93" s="4">
        <v>2</v>
      </c>
      <c r="D93" s="43" t="s">
        <v>145</v>
      </c>
      <c r="E93" s="48" t="s">
        <v>12</v>
      </c>
      <c r="F93" s="172"/>
      <c r="G93" s="26">
        <v>0</v>
      </c>
      <c r="H93" s="160"/>
      <c r="I93" s="193"/>
      <c r="J93" s="26">
        <v>0</v>
      </c>
      <c r="K93" s="196"/>
      <c r="L93" s="157"/>
      <c r="M93" s="26">
        <v>0</v>
      </c>
      <c r="N93" s="196"/>
      <c r="O93" s="150"/>
      <c r="P93" s="26">
        <v>0</v>
      </c>
      <c r="Q93" s="196"/>
      <c r="R93" s="150"/>
      <c r="S93" s="26">
        <v>1</v>
      </c>
      <c r="T93" s="196"/>
      <c r="U93" s="157"/>
      <c r="V93" s="26">
        <v>0.5</v>
      </c>
      <c r="W93" s="196"/>
      <c r="X93" s="150"/>
      <c r="Y93" s="26">
        <v>1</v>
      </c>
      <c r="Z93" s="196"/>
      <c r="AA93" s="157"/>
      <c r="AB93" s="26">
        <v>0</v>
      </c>
      <c r="AC93" s="160"/>
      <c r="AD93" s="150"/>
      <c r="AE93" s="26"/>
      <c r="AF93" s="160"/>
      <c r="AG93" s="53"/>
      <c r="AH93" s="54"/>
      <c r="AI93" s="54"/>
      <c r="AJ93" s="71"/>
      <c r="AK93" s="3"/>
      <c r="AL93" s="227"/>
      <c r="AM93" s="178"/>
    </row>
    <row r="94" spans="1:39" ht="15.75" customHeight="1" thickBot="1">
      <c r="A94" s="256"/>
      <c r="B94" s="214"/>
      <c r="C94" s="4">
        <v>3</v>
      </c>
      <c r="D94" s="43" t="s">
        <v>146</v>
      </c>
      <c r="E94" s="48">
        <v>1</v>
      </c>
      <c r="F94" s="172"/>
      <c r="G94" s="26">
        <v>0</v>
      </c>
      <c r="H94" s="160"/>
      <c r="I94" s="193"/>
      <c r="J94" s="26">
        <v>0.5</v>
      </c>
      <c r="K94" s="196"/>
      <c r="L94" s="157"/>
      <c r="M94" s="26">
        <v>0</v>
      </c>
      <c r="N94" s="196"/>
      <c r="O94" s="150"/>
      <c r="P94" s="26">
        <v>0</v>
      </c>
      <c r="Q94" s="196"/>
      <c r="R94" s="150"/>
      <c r="S94" s="26">
        <v>1</v>
      </c>
      <c r="T94" s="196"/>
      <c r="U94" s="157"/>
      <c r="V94" s="26">
        <v>0</v>
      </c>
      <c r="W94" s="196"/>
      <c r="X94" s="150"/>
      <c r="Y94" s="26">
        <v>0.5</v>
      </c>
      <c r="Z94" s="196"/>
      <c r="AA94" s="157"/>
      <c r="AB94" s="26">
        <v>0.5</v>
      </c>
      <c r="AC94" s="160"/>
      <c r="AD94" s="150"/>
      <c r="AE94" s="26"/>
      <c r="AF94" s="160"/>
      <c r="AG94" s="53"/>
      <c r="AH94" s="54"/>
      <c r="AI94" s="54"/>
      <c r="AJ94" s="71"/>
      <c r="AK94" s="3"/>
      <c r="AL94" s="227"/>
      <c r="AM94" s="178"/>
    </row>
    <row r="95" spans="1:39" ht="15.75" customHeight="1" thickBot="1">
      <c r="A95" s="257"/>
      <c r="B95" s="215"/>
      <c r="C95" s="6">
        <v>4</v>
      </c>
      <c r="D95" s="113" t="s">
        <v>38</v>
      </c>
      <c r="E95" s="117" t="s">
        <v>12</v>
      </c>
      <c r="F95" s="174"/>
      <c r="G95" s="28">
        <v>0</v>
      </c>
      <c r="H95" s="175"/>
      <c r="I95" s="194"/>
      <c r="J95" s="28">
        <v>1</v>
      </c>
      <c r="K95" s="198"/>
      <c r="L95" s="158"/>
      <c r="M95" s="28">
        <v>1</v>
      </c>
      <c r="N95" s="198"/>
      <c r="O95" s="152"/>
      <c r="P95" s="28">
        <v>0</v>
      </c>
      <c r="Q95" s="198"/>
      <c r="R95" s="152"/>
      <c r="S95" s="28">
        <v>1</v>
      </c>
      <c r="T95" s="198"/>
      <c r="U95" s="158"/>
      <c r="V95" s="28">
        <v>0.5</v>
      </c>
      <c r="W95" s="198"/>
      <c r="X95" s="152"/>
      <c r="Y95" s="28">
        <v>0</v>
      </c>
      <c r="Z95" s="198"/>
      <c r="AA95" s="158"/>
      <c r="AB95" s="28">
        <v>0</v>
      </c>
      <c r="AC95" s="160"/>
      <c r="AD95" s="152"/>
      <c r="AE95" s="28"/>
      <c r="AF95" s="160"/>
      <c r="AG95" s="61"/>
      <c r="AH95" s="62"/>
      <c r="AI95" s="62"/>
      <c r="AJ95" s="73"/>
      <c r="AK95" s="3"/>
      <c r="AL95" s="228"/>
      <c r="AM95" s="225"/>
    </row>
    <row r="96" spans="1:39" ht="19.5" customHeight="1" hidden="1">
      <c r="A96" s="9">
        <v>29</v>
      </c>
      <c r="B96" s="141"/>
      <c r="C96" s="10"/>
      <c r="D96" s="45" t="s">
        <v>147</v>
      </c>
      <c r="E96" s="119" t="s">
        <v>12</v>
      </c>
      <c r="F96" s="95"/>
      <c r="G96" s="96"/>
      <c r="H96" s="124"/>
      <c r="I96" s="96"/>
      <c r="J96" s="96"/>
      <c r="K96" s="124"/>
      <c r="L96" s="96"/>
      <c r="M96" s="96"/>
      <c r="N96" s="124"/>
      <c r="O96" s="96"/>
      <c r="P96" s="96"/>
      <c r="Q96" s="124"/>
      <c r="R96" s="96"/>
      <c r="S96" s="96"/>
      <c r="T96" s="124"/>
      <c r="U96" s="97"/>
      <c r="V96" s="30"/>
      <c r="W96" s="124"/>
      <c r="X96" s="97"/>
      <c r="Y96" s="30"/>
      <c r="Z96" s="125"/>
      <c r="AA96" s="98"/>
      <c r="AB96" s="30"/>
      <c r="AC96" s="126"/>
      <c r="AD96" s="99"/>
      <c r="AE96" s="96"/>
      <c r="AF96" s="126"/>
      <c r="AG96" s="100"/>
      <c r="AH96" s="101"/>
      <c r="AI96" s="102"/>
      <c r="AJ96" s="103"/>
      <c r="AK96" s="104"/>
      <c r="AL96" s="105"/>
      <c r="AM96" s="87"/>
    </row>
    <row r="97" spans="1:39" ht="15.75" customHeight="1" thickBot="1">
      <c r="A97" s="255">
        <v>22</v>
      </c>
      <c r="B97" s="213" t="s">
        <v>89</v>
      </c>
      <c r="C97" s="2">
        <v>1</v>
      </c>
      <c r="D97" s="120" t="s">
        <v>147</v>
      </c>
      <c r="E97" s="121" t="s">
        <v>12</v>
      </c>
      <c r="F97" s="192">
        <v>8</v>
      </c>
      <c r="G97" s="25">
        <v>0</v>
      </c>
      <c r="H97" s="159">
        <v>0.5</v>
      </c>
      <c r="I97" s="171">
        <v>24</v>
      </c>
      <c r="J97" s="25">
        <v>1</v>
      </c>
      <c r="K97" s="195">
        <v>1.5</v>
      </c>
      <c r="L97" s="149">
        <v>27</v>
      </c>
      <c r="M97" s="25">
        <v>1</v>
      </c>
      <c r="N97" s="195">
        <v>5.5</v>
      </c>
      <c r="O97" s="156">
        <v>2</v>
      </c>
      <c r="P97" s="25">
        <v>1</v>
      </c>
      <c r="Q97" s="195">
        <v>6.5</v>
      </c>
      <c r="R97" s="149">
        <v>23</v>
      </c>
      <c r="S97" s="25">
        <v>0.5</v>
      </c>
      <c r="T97" s="195">
        <v>9</v>
      </c>
      <c r="U97" s="156">
        <v>26</v>
      </c>
      <c r="V97" s="25">
        <v>1</v>
      </c>
      <c r="W97" s="195">
        <v>13</v>
      </c>
      <c r="X97" s="149">
        <v>12</v>
      </c>
      <c r="Y97" s="25">
        <v>1</v>
      </c>
      <c r="Z97" s="195">
        <v>15.5</v>
      </c>
      <c r="AA97" s="156">
        <v>9</v>
      </c>
      <c r="AB97" s="25">
        <v>1</v>
      </c>
      <c r="AC97" s="159">
        <f>SUM(Z97+AB97+AB98+AB99+AB100)</f>
        <v>17.5</v>
      </c>
      <c r="AD97" s="149">
        <v>18</v>
      </c>
      <c r="AE97" s="25"/>
      <c r="AF97" s="159"/>
      <c r="AG97" s="51"/>
      <c r="AH97" s="52"/>
      <c r="AI97" s="52"/>
      <c r="AJ97" s="70"/>
      <c r="AK97" s="3"/>
      <c r="AL97" s="226"/>
      <c r="AM97" s="167"/>
    </row>
    <row r="98" spans="1:39" ht="15.75" customHeight="1" thickBot="1">
      <c r="A98" s="256"/>
      <c r="B98" s="214"/>
      <c r="C98" s="4">
        <v>2</v>
      </c>
      <c r="D98" s="43" t="s">
        <v>148</v>
      </c>
      <c r="E98" s="48" t="s">
        <v>12</v>
      </c>
      <c r="F98" s="193"/>
      <c r="G98" s="26">
        <v>0.5</v>
      </c>
      <c r="H98" s="160"/>
      <c r="I98" s="172"/>
      <c r="J98" s="26">
        <v>0</v>
      </c>
      <c r="K98" s="196"/>
      <c r="L98" s="150"/>
      <c r="M98" s="26">
        <v>1</v>
      </c>
      <c r="N98" s="196"/>
      <c r="O98" s="157"/>
      <c r="P98" s="26">
        <v>0</v>
      </c>
      <c r="Q98" s="196"/>
      <c r="R98" s="150"/>
      <c r="S98" s="26">
        <v>1</v>
      </c>
      <c r="T98" s="196"/>
      <c r="U98" s="157"/>
      <c r="V98" s="26">
        <v>1</v>
      </c>
      <c r="W98" s="196"/>
      <c r="X98" s="150"/>
      <c r="Y98" s="26">
        <v>1</v>
      </c>
      <c r="Z98" s="196"/>
      <c r="AA98" s="157"/>
      <c r="AB98" s="26">
        <v>0</v>
      </c>
      <c r="AC98" s="160"/>
      <c r="AD98" s="150"/>
      <c r="AE98" s="26"/>
      <c r="AF98" s="160"/>
      <c r="AG98" s="53"/>
      <c r="AH98" s="54"/>
      <c r="AI98" s="54"/>
      <c r="AJ98" s="71"/>
      <c r="AK98" s="3"/>
      <c r="AL98" s="227"/>
      <c r="AM98" s="178"/>
    </row>
    <row r="99" spans="1:39" ht="15.75" customHeight="1" thickBot="1">
      <c r="A99" s="256"/>
      <c r="B99" s="214"/>
      <c r="C99" s="4">
        <v>3</v>
      </c>
      <c r="D99" s="43" t="s">
        <v>149</v>
      </c>
      <c r="E99" s="48">
        <v>1</v>
      </c>
      <c r="F99" s="193"/>
      <c r="G99" s="26">
        <v>0</v>
      </c>
      <c r="H99" s="160"/>
      <c r="I99" s="172"/>
      <c r="J99" s="26">
        <v>0</v>
      </c>
      <c r="K99" s="196"/>
      <c r="L99" s="150"/>
      <c r="M99" s="26">
        <v>1</v>
      </c>
      <c r="N99" s="196"/>
      <c r="O99" s="157"/>
      <c r="P99" s="26">
        <v>0</v>
      </c>
      <c r="Q99" s="196"/>
      <c r="R99" s="150"/>
      <c r="S99" s="26">
        <v>0</v>
      </c>
      <c r="T99" s="196"/>
      <c r="U99" s="157"/>
      <c r="V99" s="26">
        <v>1</v>
      </c>
      <c r="W99" s="196"/>
      <c r="X99" s="150"/>
      <c r="Y99" s="26">
        <v>0</v>
      </c>
      <c r="Z99" s="196"/>
      <c r="AA99" s="157"/>
      <c r="AB99" s="26">
        <v>0</v>
      </c>
      <c r="AC99" s="160"/>
      <c r="AD99" s="150"/>
      <c r="AE99" s="26"/>
      <c r="AF99" s="160"/>
      <c r="AG99" s="53"/>
      <c r="AH99" s="54"/>
      <c r="AI99" s="54"/>
      <c r="AJ99" s="71"/>
      <c r="AK99" s="3"/>
      <c r="AL99" s="227"/>
      <c r="AM99" s="178"/>
    </row>
    <row r="100" spans="1:39" ht="15.75" customHeight="1" thickBot="1">
      <c r="A100" s="257"/>
      <c r="B100" s="215"/>
      <c r="C100" s="5">
        <v>4</v>
      </c>
      <c r="D100" s="113" t="s">
        <v>150</v>
      </c>
      <c r="E100" s="117" t="s">
        <v>12</v>
      </c>
      <c r="F100" s="194"/>
      <c r="G100" s="27">
        <v>0</v>
      </c>
      <c r="H100" s="265"/>
      <c r="I100" s="173"/>
      <c r="J100" s="27">
        <v>0</v>
      </c>
      <c r="K100" s="197"/>
      <c r="L100" s="151"/>
      <c r="M100" s="27">
        <v>1</v>
      </c>
      <c r="N100" s="197"/>
      <c r="O100" s="170"/>
      <c r="P100" s="27">
        <v>0</v>
      </c>
      <c r="Q100" s="197"/>
      <c r="R100" s="151"/>
      <c r="S100" s="27">
        <v>1</v>
      </c>
      <c r="T100" s="197"/>
      <c r="U100" s="170"/>
      <c r="V100" s="27">
        <v>1</v>
      </c>
      <c r="W100" s="197"/>
      <c r="X100" s="151"/>
      <c r="Y100" s="27">
        <v>0.5</v>
      </c>
      <c r="Z100" s="197"/>
      <c r="AA100" s="170"/>
      <c r="AB100" s="27">
        <v>1</v>
      </c>
      <c r="AC100" s="160"/>
      <c r="AD100" s="151"/>
      <c r="AE100" s="27"/>
      <c r="AF100" s="160"/>
      <c r="AG100" s="55"/>
      <c r="AH100" s="56"/>
      <c r="AI100" s="56"/>
      <c r="AJ100" s="72"/>
      <c r="AK100" s="3"/>
      <c r="AL100" s="227"/>
      <c r="AM100" s="178"/>
    </row>
    <row r="101" spans="1:39" ht="15.75" customHeight="1" thickBot="1">
      <c r="A101" s="255">
        <v>23</v>
      </c>
      <c r="B101" s="249" t="s">
        <v>90</v>
      </c>
      <c r="C101" s="2">
        <v>1</v>
      </c>
      <c r="D101" s="43" t="s">
        <v>151</v>
      </c>
      <c r="E101" s="107" t="s">
        <v>12</v>
      </c>
      <c r="F101" s="285">
        <v>9</v>
      </c>
      <c r="G101" s="25">
        <v>0</v>
      </c>
      <c r="H101" s="163">
        <v>1.5</v>
      </c>
      <c r="I101" s="192">
        <v>5</v>
      </c>
      <c r="J101" s="25">
        <v>0</v>
      </c>
      <c r="K101" s="163">
        <v>3</v>
      </c>
      <c r="L101" s="216">
        <v>12</v>
      </c>
      <c r="M101" s="25">
        <v>0</v>
      </c>
      <c r="N101" s="163">
        <v>3</v>
      </c>
      <c r="O101" s="156">
        <v>28</v>
      </c>
      <c r="P101" s="25">
        <v>0.5</v>
      </c>
      <c r="Q101" s="163">
        <v>6.5</v>
      </c>
      <c r="R101" s="156">
        <v>22</v>
      </c>
      <c r="S101" s="25">
        <v>0.5</v>
      </c>
      <c r="T101" s="163">
        <v>8</v>
      </c>
      <c r="U101" s="149">
        <v>27</v>
      </c>
      <c r="V101" s="25">
        <v>0.5</v>
      </c>
      <c r="W101" s="163">
        <v>11.5</v>
      </c>
      <c r="X101" s="156">
        <v>21</v>
      </c>
      <c r="Y101" s="25">
        <v>0.5</v>
      </c>
      <c r="Z101" s="163">
        <v>13.5</v>
      </c>
      <c r="AA101" s="149">
        <v>25</v>
      </c>
      <c r="AB101" s="25">
        <v>0</v>
      </c>
      <c r="AC101" s="159">
        <f>SUM(Z101+AB101+AB102+AB103+AB104)</f>
        <v>16</v>
      </c>
      <c r="AD101" s="156">
        <v>16</v>
      </c>
      <c r="AE101" s="25"/>
      <c r="AF101" s="159"/>
      <c r="AG101" s="51"/>
      <c r="AH101" s="52"/>
      <c r="AI101" s="52"/>
      <c r="AJ101" s="70"/>
      <c r="AK101" s="3"/>
      <c r="AL101" s="226"/>
      <c r="AM101" s="167"/>
    </row>
    <row r="102" spans="1:39" ht="15.75" customHeight="1" thickBot="1">
      <c r="A102" s="256"/>
      <c r="B102" s="250"/>
      <c r="C102" s="4">
        <v>2</v>
      </c>
      <c r="D102" s="43" t="s">
        <v>152</v>
      </c>
      <c r="E102" s="42" t="s">
        <v>12</v>
      </c>
      <c r="F102" s="172"/>
      <c r="G102" s="26">
        <v>0</v>
      </c>
      <c r="H102" s="164"/>
      <c r="I102" s="193"/>
      <c r="J102" s="26">
        <v>0.5</v>
      </c>
      <c r="K102" s="164"/>
      <c r="L102" s="264"/>
      <c r="M102" s="26">
        <v>0</v>
      </c>
      <c r="N102" s="164"/>
      <c r="O102" s="157"/>
      <c r="P102" s="26">
        <v>1</v>
      </c>
      <c r="Q102" s="164"/>
      <c r="R102" s="157"/>
      <c r="S102" s="26">
        <v>0</v>
      </c>
      <c r="T102" s="164"/>
      <c r="U102" s="150"/>
      <c r="V102" s="26">
        <v>1</v>
      </c>
      <c r="W102" s="164"/>
      <c r="X102" s="157"/>
      <c r="Y102" s="26">
        <v>0</v>
      </c>
      <c r="Z102" s="164"/>
      <c r="AA102" s="150"/>
      <c r="AB102" s="26">
        <v>1</v>
      </c>
      <c r="AC102" s="160"/>
      <c r="AD102" s="157"/>
      <c r="AE102" s="26"/>
      <c r="AF102" s="160"/>
      <c r="AG102" s="53"/>
      <c r="AH102" s="54"/>
      <c r="AI102" s="54"/>
      <c r="AJ102" s="71"/>
      <c r="AK102" s="3"/>
      <c r="AL102" s="227"/>
      <c r="AM102" s="178"/>
    </row>
    <row r="103" spans="1:39" ht="15.75" customHeight="1" thickBot="1">
      <c r="A103" s="256"/>
      <c r="B103" s="250"/>
      <c r="C103" s="7">
        <v>3</v>
      </c>
      <c r="D103" s="43" t="s">
        <v>153</v>
      </c>
      <c r="E103" s="42" t="s">
        <v>12</v>
      </c>
      <c r="F103" s="173"/>
      <c r="G103" s="27">
        <v>1</v>
      </c>
      <c r="H103" s="164"/>
      <c r="I103" s="263"/>
      <c r="J103" s="27">
        <v>0.5</v>
      </c>
      <c r="K103" s="164"/>
      <c r="L103" s="264"/>
      <c r="M103" s="26">
        <v>0</v>
      </c>
      <c r="N103" s="164"/>
      <c r="O103" s="170"/>
      <c r="P103" s="27">
        <v>1</v>
      </c>
      <c r="Q103" s="164"/>
      <c r="R103" s="170"/>
      <c r="S103" s="27">
        <v>1</v>
      </c>
      <c r="T103" s="164"/>
      <c r="U103" s="151"/>
      <c r="V103" s="27">
        <v>1</v>
      </c>
      <c r="W103" s="164"/>
      <c r="X103" s="170"/>
      <c r="Y103" s="27">
        <v>0.5</v>
      </c>
      <c r="Z103" s="164"/>
      <c r="AA103" s="151"/>
      <c r="AB103" s="27">
        <v>1</v>
      </c>
      <c r="AC103" s="160"/>
      <c r="AD103" s="170"/>
      <c r="AE103" s="27"/>
      <c r="AF103" s="160"/>
      <c r="AG103" s="55"/>
      <c r="AH103" s="56"/>
      <c r="AI103" s="56"/>
      <c r="AJ103" s="72"/>
      <c r="AK103" s="3"/>
      <c r="AL103" s="227"/>
      <c r="AM103" s="178"/>
    </row>
    <row r="104" spans="1:39" ht="15.75" customHeight="1" thickBot="1">
      <c r="A104" s="257"/>
      <c r="B104" s="251"/>
      <c r="C104" s="6">
        <v>4</v>
      </c>
      <c r="D104" s="113" t="s">
        <v>58</v>
      </c>
      <c r="E104" s="109" t="s">
        <v>12</v>
      </c>
      <c r="F104" s="173"/>
      <c r="G104" s="27">
        <v>0.5</v>
      </c>
      <c r="H104" s="164"/>
      <c r="I104" s="263"/>
      <c r="J104" s="27">
        <v>0.5</v>
      </c>
      <c r="K104" s="164"/>
      <c r="L104" s="264"/>
      <c r="M104" s="27">
        <v>0</v>
      </c>
      <c r="N104" s="164"/>
      <c r="O104" s="170"/>
      <c r="P104" s="27">
        <v>1</v>
      </c>
      <c r="Q104" s="164"/>
      <c r="R104" s="170"/>
      <c r="S104" s="27">
        <v>0</v>
      </c>
      <c r="T104" s="164"/>
      <c r="U104" s="151"/>
      <c r="V104" s="27">
        <v>1</v>
      </c>
      <c r="W104" s="164"/>
      <c r="X104" s="170"/>
      <c r="Y104" s="27">
        <v>1</v>
      </c>
      <c r="Z104" s="164"/>
      <c r="AA104" s="151"/>
      <c r="AB104" s="27">
        <v>0.5</v>
      </c>
      <c r="AC104" s="160"/>
      <c r="AD104" s="170"/>
      <c r="AE104" s="27"/>
      <c r="AF104" s="160"/>
      <c r="AG104" s="55"/>
      <c r="AH104" s="56"/>
      <c r="AI104" s="56"/>
      <c r="AJ104" s="72"/>
      <c r="AK104" s="3"/>
      <c r="AL104" s="227"/>
      <c r="AM104" s="178"/>
    </row>
    <row r="105" spans="1:39" s="8" customFormat="1" ht="15.75" customHeight="1" thickBot="1">
      <c r="A105" s="283">
        <v>24</v>
      </c>
      <c r="B105" s="249" t="s">
        <v>91</v>
      </c>
      <c r="C105" s="35">
        <v>1</v>
      </c>
      <c r="D105" s="43" t="s">
        <v>59</v>
      </c>
      <c r="E105" s="107">
        <v>1</v>
      </c>
      <c r="F105" s="269">
        <v>10</v>
      </c>
      <c r="G105" s="25">
        <v>0</v>
      </c>
      <c r="H105" s="163">
        <v>0</v>
      </c>
      <c r="I105" s="216">
        <v>22</v>
      </c>
      <c r="J105" s="25">
        <v>0</v>
      </c>
      <c r="K105" s="277">
        <v>3</v>
      </c>
      <c r="L105" s="204">
        <v>16</v>
      </c>
      <c r="M105" s="25">
        <v>1</v>
      </c>
      <c r="N105" s="277">
        <v>5</v>
      </c>
      <c r="O105" s="204">
        <v>26</v>
      </c>
      <c r="P105" s="25">
        <v>0</v>
      </c>
      <c r="Q105" s="277">
        <v>7</v>
      </c>
      <c r="R105" s="216">
        <v>20</v>
      </c>
      <c r="S105" s="25">
        <v>1</v>
      </c>
      <c r="T105" s="277">
        <v>9</v>
      </c>
      <c r="U105" s="204">
        <v>28</v>
      </c>
      <c r="V105" s="25">
        <v>1</v>
      </c>
      <c r="W105" s="277">
        <v>13</v>
      </c>
      <c r="X105" s="216">
        <v>14</v>
      </c>
      <c r="Y105" s="25">
        <v>0</v>
      </c>
      <c r="Z105" s="277">
        <v>13.5</v>
      </c>
      <c r="AA105" s="216">
        <v>15</v>
      </c>
      <c r="AB105" s="25">
        <v>0</v>
      </c>
      <c r="AC105" s="159">
        <f>SUM(Z105+AB105+AB106+AB107+AB108)</f>
        <v>14.5</v>
      </c>
      <c r="AD105" s="204">
        <v>27</v>
      </c>
      <c r="AE105" s="25"/>
      <c r="AF105" s="159"/>
      <c r="AG105" s="88"/>
      <c r="AH105" s="89"/>
      <c r="AI105" s="89"/>
      <c r="AJ105" s="90"/>
      <c r="AK105" s="3"/>
      <c r="AL105" s="275"/>
      <c r="AM105" s="145"/>
    </row>
    <row r="106" spans="1:39" s="8" customFormat="1" ht="15.75" customHeight="1" thickBot="1">
      <c r="A106" s="284"/>
      <c r="B106" s="250"/>
      <c r="C106" s="36">
        <v>2</v>
      </c>
      <c r="D106" s="43" t="s">
        <v>154</v>
      </c>
      <c r="E106" s="42">
        <v>1</v>
      </c>
      <c r="F106" s="199"/>
      <c r="G106" s="26">
        <v>0</v>
      </c>
      <c r="H106" s="164"/>
      <c r="I106" s="217"/>
      <c r="J106" s="26">
        <v>1</v>
      </c>
      <c r="K106" s="278"/>
      <c r="L106" s="202"/>
      <c r="M106" s="26">
        <v>1</v>
      </c>
      <c r="N106" s="278"/>
      <c r="O106" s="202"/>
      <c r="P106" s="26">
        <v>0.5</v>
      </c>
      <c r="Q106" s="278"/>
      <c r="R106" s="217"/>
      <c r="S106" s="26">
        <v>1</v>
      </c>
      <c r="T106" s="278"/>
      <c r="U106" s="202"/>
      <c r="V106" s="26" t="s">
        <v>165</v>
      </c>
      <c r="W106" s="278"/>
      <c r="X106" s="217"/>
      <c r="Y106" s="26">
        <v>0.5</v>
      </c>
      <c r="Z106" s="278"/>
      <c r="AA106" s="217"/>
      <c r="AB106" s="26">
        <v>0</v>
      </c>
      <c r="AC106" s="160"/>
      <c r="AD106" s="202"/>
      <c r="AE106" s="26"/>
      <c r="AF106" s="160"/>
      <c r="AG106" s="81"/>
      <c r="AH106" s="82"/>
      <c r="AI106" s="82"/>
      <c r="AJ106" s="83"/>
      <c r="AK106" s="3"/>
      <c r="AL106" s="274"/>
      <c r="AM106" s="146"/>
    </row>
    <row r="107" spans="1:39" s="8" customFormat="1" ht="15.75" customHeight="1" thickBot="1">
      <c r="A107" s="284"/>
      <c r="B107" s="250"/>
      <c r="C107" s="36">
        <v>3</v>
      </c>
      <c r="D107" s="43" t="s">
        <v>155</v>
      </c>
      <c r="E107" s="42">
        <v>1</v>
      </c>
      <c r="F107" s="199"/>
      <c r="G107" s="26">
        <v>0</v>
      </c>
      <c r="H107" s="164"/>
      <c r="I107" s="217"/>
      <c r="J107" s="26">
        <v>1</v>
      </c>
      <c r="K107" s="278"/>
      <c r="L107" s="202"/>
      <c r="M107" s="26">
        <v>0</v>
      </c>
      <c r="N107" s="278"/>
      <c r="O107" s="202"/>
      <c r="P107" s="26">
        <v>1</v>
      </c>
      <c r="Q107" s="278"/>
      <c r="R107" s="217"/>
      <c r="S107" s="26">
        <v>0</v>
      </c>
      <c r="T107" s="278"/>
      <c r="U107" s="202"/>
      <c r="V107" s="26">
        <v>1</v>
      </c>
      <c r="W107" s="278"/>
      <c r="X107" s="217"/>
      <c r="Y107" s="26">
        <v>0</v>
      </c>
      <c r="Z107" s="278"/>
      <c r="AA107" s="217"/>
      <c r="AB107" s="26">
        <v>0</v>
      </c>
      <c r="AC107" s="160"/>
      <c r="AD107" s="202"/>
      <c r="AE107" s="26"/>
      <c r="AF107" s="160"/>
      <c r="AG107" s="81"/>
      <c r="AH107" s="82"/>
      <c r="AI107" s="82"/>
      <c r="AJ107" s="83"/>
      <c r="AK107" s="3"/>
      <c r="AL107" s="274"/>
      <c r="AM107" s="146"/>
    </row>
    <row r="108" spans="1:39" s="8" customFormat="1" ht="15.75" customHeight="1" thickBot="1">
      <c r="A108" s="296"/>
      <c r="B108" s="251"/>
      <c r="C108" s="6">
        <v>4</v>
      </c>
      <c r="D108" s="113" t="s">
        <v>156</v>
      </c>
      <c r="E108" s="109" t="s">
        <v>12</v>
      </c>
      <c r="F108" s="297"/>
      <c r="G108" s="28">
        <v>0</v>
      </c>
      <c r="H108" s="164"/>
      <c r="I108" s="217"/>
      <c r="J108" s="27">
        <v>1</v>
      </c>
      <c r="K108" s="278"/>
      <c r="L108" s="202"/>
      <c r="M108" s="27">
        <v>0</v>
      </c>
      <c r="N108" s="278"/>
      <c r="O108" s="202"/>
      <c r="P108" s="27">
        <v>0.5</v>
      </c>
      <c r="Q108" s="278"/>
      <c r="R108" s="217"/>
      <c r="S108" s="27">
        <v>0</v>
      </c>
      <c r="T108" s="278"/>
      <c r="U108" s="202"/>
      <c r="V108" s="27">
        <v>1</v>
      </c>
      <c r="W108" s="278"/>
      <c r="X108" s="217"/>
      <c r="Y108" s="27">
        <v>0</v>
      </c>
      <c r="Z108" s="278"/>
      <c r="AA108" s="217"/>
      <c r="AB108" s="27">
        <v>1</v>
      </c>
      <c r="AC108" s="161"/>
      <c r="AD108" s="202"/>
      <c r="AE108" s="27"/>
      <c r="AF108" s="161"/>
      <c r="AG108" s="84"/>
      <c r="AH108" s="85"/>
      <c r="AI108" s="85"/>
      <c r="AJ108" s="86"/>
      <c r="AK108" s="130"/>
      <c r="AL108" s="274"/>
      <c r="AM108" s="147"/>
    </row>
    <row r="109" spans="1:39" s="8" customFormat="1" ht="15.75" customHeight="1" thickBot="1">
      <c r="A109" s="283">
        <v>25</v>
      </c>
      <c r="B109" s="213" t="s">
        <v>92</v>
      </c>
      <c r="C109" s="118">
        <v>1</v>
      </c>
      <c r="D109" s="43" t="s">
        <v>61</v>
      </c>
      <c r="E109" s="48">
        <v>1</v>
      </c>
      <c r="F109" s="189">
        <v>11</v>
      </c>
      <c r="G109" s="91">
        <v>0</v>
      </c>
      <c r="H109" s="293">
        <v>1</v>
      </c>
      <c r="I109" s="216">
        <v>19</v>
      </c>
      <c r="J109" s="50">
        <v>1</v>
      </c>
      <c r="K109" s="277">
        <v>2.5</v>
      </c>
      <c r="L109" s="216">
        <v>21</v>
      </c>
      <c r="M109" s="50">
        <v>0</v>
      </c>
      <c r="N109" s="277">
        <v>4.5</v>
      </c>
      <c r="O109" s="204">
        <v>18</v>
      </c>
      <c r="P109" s="50">
        <v>0</v>
      </c>
      <c r="Q109" s="277">
        <v>5.5</v>
      </c>
      <c r="R109" s="216">
        <v>27</v>
      </c>
      <c r="S109" s="50">
        <v>1</v>
      </c>
      <c r="T109" s="277">
        <v>9.5</v>
      </c>
      <c r="U109" s="204">
        <v>20</v>
      </c>
      <c r="V109" s="50">
        <v>1</v>
      </c>
      <c r="W109" s="277">
        <v>12.5</v>
      </c>
      <c r="X109" s="216">
        <v>7</v>
      </c>
      <c r="Y109" s="50">
        <v>0</v>
      </c>
      <c r="Z109" s="277">
        <v>13.5</v>
      </c>
      <c r="AA109" s="204">
        <v>23</v>
      </c>
      <c r="AB109" s="50">
        <v>1</v>
      </c>
      <c r="AC109" s="159">
        <f>SUM(Z109+AB109+AB110+AB111+AB112)</f>
        <v>15</v>
      </c>
      <c r="AD109" s="216">
        <v>28</v>
      </c>
      <c r="AE109" s="50"/>
      <c r="AF109" s="159"/>
      <c r="AG109" s="135"/>
      <c r="AH109" s="136"/>
      <c r="AI109" s="136"/>
      <c r="AJ109" s="137"/>
      <c r="AK109" s="3"/>
      <c r="AL109" s="274"/>
      <c r="AM109" s="145"/>
    </row>
    <row r="110" spans="1:39" s="8" customFormat="1" ht="15.75" customHeight="1" thickBot="1">
      <c r="A110" s="284"/>
      <c r="B110" s="214"/>
      <c r="C110" s="37">
        <v>2</v>
      </c>
      <c r="D110" s="43" t="s">
        <v>62</v>
      </c>
      <c r="E110" s="48">
        <v>1</v>
      </c>
      <c r="F110" s="189"/>
      <c r="G110" s="33">
        <v>0</v>
      </c>
      <c r="H110" s="294"/>
      <c r="I110" s="217"/>
      <c r="J110" s="27">
        <v>0.5</v>
      </c>
      <c r="K110" s="278"/>
      <c r="L110" s="217"/>
      <c r="M110" s="27">
        <v>1</v>
      </c>
      <c r="N110" s="278"/>
      <c r="O110" s="202"/>
      <c r="P110" s="27">
        <v>0.5</v>
      </c>
      <c r="Q110" s="278"/>
      <c r="R110" s="217"/>
      <c r="S110" s="27">
        <v>1</v>
      </c>
      <c r="T110" s="278"/>
      <c r="U110" s="202"/>
      <c r="V110" s="27">
        <v>0.5</v>
      </c>
      <c r="W110" s="278"/>
      <c r="X110" s="217"/>
      <c r="Y110" s="27">
        <v>0.5</v>
      </c>
      <c r="Z110" s="278"/>
      <c r="AA110" s="202"/>
      <c r="AB110" s="27">
        <v>0</v>
      </c>
      <c r="AC110" s="160"/>
      <c r="AD110" s="217"/>
      <c r="AE110" s="27"/>
      <c r="AF110" s="160"/>
      <c r="AG110" s="84"/>
      <c r="AH110" s="85"/>
      <c r="AI110" s="85"/>
      <c r="AJ110" s="86"/>
      <c r="AK110" s="3"/>
      <c r="AL110" s="274"/>
      <c r="AM110" s="146"/>
    </row>
    <row r="111" spans="1:39" s="8" customFormat="1" ht="15.75" customHeight="1" thickBot="1">
      <c r="A111" s="284"/>
      <c r="B111" s="214"/>
      <c r="C111" s="37">
        <v>3</v>
      </c>
      <c r="D111" s="43" t="s">
        <v>157</v>
      </c>
      <c r="E111" s="48" t="s">
        <v>12</v>
      </c>
      <c r="F111" s="189"/>
      <c r="G111" s="33">
        <v>1</v>
      </c>
      <c r="H111" s="294"/>
      <c r="I111" s="217"/>
      <c r="J111" s="27">
        <v>0</v>
      </c>
      <c r="K111" s="278"/>
      <c r="L111" s="217"/>
      <c r="M111" s="27">
        <v>1</v>
      </c>
      <c r="N111" s="278"/>
      <c r="O111" s="202"/>
      <c r="P111" s="27">
        <v>0.5</v>
      </c>
      <c r="Q111" s="278"/>
      <c r="R111" s="217"/>
      <c r="S111" s="27">
        <v>1</v>
      </c>
      <c r="T111" s="278"/>
      <c r="U111" s="202"/>
      <c r="V111" s="27">
        <v>1</v>
      </c>
      <c r="W111" s="278"/>
      <c r="X111" s="217"/>
      <c r="Y111" s="27">
        <v>0.5</v>
      </c>
      <c r="Z111" s="278"/>
      <c r="AA111" s="202"/>
      <c r="AB111" s="27">
        <v>0</v>
      </c>
      <c r="AC111" s="160"/>
      <c r="AD111" s="217"/>
      <c r="AE111" s="27"/>
      <c r="AF111" s="160"/>
      <c r="AG111" s="84"/>
      <c r="AH111" s="85"/>
      <c r="AI111" s="85"/>
      <c r="AJ111" s="86"/>
      <c r="AK111" s="3"/>
      <c r="AL111" s="274"/>
      <c r="AM111" s="146"/>
    </row>
    <row r="112" spans="1:39" s="8" customFormat="1" ht="15.75" customHeight="1" thickBot="1">
      <c r="A112" s="296"/>
      <c r="B112" s="215"/>
      <c r="C112" s="6">
        <v>4</v>
      </c>
      <c r="D112" s="113" t="s">
        <v>63</v>
      </c>
      <c r="E112" s="117" t="s">
        <v>12</v>
      </c>
      <c r="F112" s="189"/>
      <c r="G112" s="33">
        <v>0</v>
      </c>
      <c r="H112" s="295"/>
      <c r="I112" s="218"/>
      <c r="J112" s="28">
        <v>0</v>
      </c>
      <c r="K112" s="279"/>
      <c r="L112" s="218"/>
      <c r="M112" s="28">
        <v>0</v>
      </c>
      <c r="N112" s="279"/>
      <c r="O112" s="205"/>
      <c r="P112" s="28">
        <v>0</v>
      </c>
      <c r="Q112" s="279"/>
      <c r="R112" s="218"/>
      <c r="S112" s="28">
        <v>1</v>
      </c>
      <c r="T112" s="279"/>
      <c r="U112" s="205"/>
      <c r="V112" s="28">
        <v>0.5</v>
      </c>
      <c r="W112" s="279"/>
      <c r="X112" s="218"/>
      <c r="Y112" s="28">
        <v>0</v>
      </c>
      <c r="Z112" s="279"/>
      <c r="AA112" s="205"/>
      <c r="AB112" s="28">
        <v>0.5</v>
      </c>
      <c r="AC112" s="162"/>
      <c r="AD112" s="218"/>
      <c r="AE112" s="28"/>
      <c r="AF112" s="162"/>
      <c r="AG112" s="92"/>
      <c r="AH112" s="93"/>
      <c r="AI112" s="93"/>
      <c r="AJ112" s="94"/>
      <c r="AK112" s="138"/>
      <c r="AL112" s="274"/>
      <c r="AM112" s="147"/>
    </row>
    <row r="113" spans="1:39" s="8" customFormat="1" ht="15.75" customHeight="1" thickBot="1">
      <c r="A113" s="283">
        <v>26</v>
      </c>
      <c r="B113" s="213" t="s">
        <v>93</v>
      </c>
      <c r="C113" s="118">
        <v>1</v>
      </c>
      <c r="D113" s="43" t="s">
        <v>64</v>
      </c>
      <c r="E113" s="48" t="s">
        <v>12</v>
      </c>
      <c r="F113" s="216">
        <v>12</v>
      </c>
      <c r="G113" s="50">
        <v>0</v>
      </c>
      <c r="H113" s="163">
        <v>1</v>
      </c>
      <c r="I113" s="204">
        <v>14</v>
      </c>
      <c r="J113" s="50">
        <v>0</v>
      </c>
      <c r="K113" s="277">
        <v>1</v>
      </c>
      <c r="L113" s="204">
        <v>28</v>
      </c>
      <c r="M113" s="50">
        <v>1</v>
      </c>
      <c r="N113" s="277">
        <v>5</v>
      </c>
      <c r="O113" s="216">
        <v>24</v>
      </c>
      <c r="P113" s="50">
        <v>1</v>
      </c>
      <c r="Q113" s="277">
        <v>7</v>
      </c>
      <c r="R113" s="204">
        <v>17</v>
      </c>
      <c r="S113" s="50">
        <v>1</v>
      </c>
      <c r="T113" s="277">
        <v>8</v>
      </c>
      <c r="U113" s="216">
        <v>22</v>
      </c>
      <c r="V113" s="50">
        <v>0</v>
      </c>
      <c r="W113" s="277">
        <v>8</v>
      </c>
      <c r="X113" s="204">
        <v>27</v>
      </c>
      <c r="Y113" s="50">
        <v>1</v>
      </c>
      <c r="Z113" s="277">
        <v>11.5</v>
      </c>
      <c r="AA113" s="216">
        <v>4</v>
      </c>
      <c r="AB113" s="50">
        <v>0</v>
      </c>
      <c r="AC113" s="159">
        <f>SUM(Z113+AB113+AB114+AB115+AB116)</f>
        <v>12</v>
      </c>
      <c r="AD113" s="204">
        <v>21</v>
      </c>
      <c r="AE113" s="50"/>
      <c r="AF113" s="159"/>
      <c r="AG113" s="135"/>
      <c r="AH113" s="136"/>
      <c r="AI113" s="136"/>
      <c r="AJ113" s="137"/>
      <c r="AK113" s="3"/>
      <c r="AL113" s="274"/>
      <c r="AM113" s="145"/>
    </row>
    <row r="114" spans="1:39" s="8" customFormat="1" ht="15.75" customHeight="1" thickBot="1">
      <c r="A114" s="284"/>
      <c r="B114" s="214"/>
      <c r="C114" s="37">
        <v>2</v>
      </c>
      <c r="D114" s="43" t="s">
        <v>46</v>
      </c>
      <c r="E114" s="48" t="s">
        <v>12</v>
      </c>
      <c r="F114" s="217"/>
      <c r="G114" s="27">
        <v>0</v>
      </c>
      <c r="H114" s="164"/>
      <c r="I114" s="202"/>
      <c r="J114" s="27">
        <v>0</v>
      </c>
      <c r="K114" s="278"/>
      <c r="L114" s="202"/>
      <c r="M114" s="27">
        <v>1</v>
      </c>
      <c r="N114" s="278"/>
      <c r="O114" s="217"/>
      <c r="P114" s="27">
        <v>0.5</v>
      </c>
      <c r="Q114" s="278"/>
      <c r="R114" s="202"/>
      <c r="S114" s="27">
        <v>0</v>
      </c>
      <c r="T114" s="278"/>
      <c r="U114" s="217"/>
      <c r="V114" s="27">
        <v>0</v>
      </c>
      <c r="W114" s="278"/>
      <c r="X114" s="202"/>
      <c r="Y114" s="27">
        <v>0.5</v>
      </c>
      <c r="Z114" s="278"/>
      <c r="AA114" s="217"/>
      <c r="AB114" s="27">
        <v>0</v>
      </c>
      <c r="AC114" s="160"/>
      <c r="AD114" s="202"/>
      <c r="AE114" s="27"/>
      <c r="AF114" s="160"/>
      <c r="AG114" s="84"/>
      <c r="AH114" s="85"/>
      <c r="AI114" s="85"/>
      <c r="AJ114" s="86"/>
      <c r="AK114" s="3"/>
      <c r="AL114" s="274"/>
      <c r="AM114" s="146"/>
    </row>
    <row r="115" spans="1:39" s="8" customFormat="1" ht="15.75" customHeight="1" thickBot="1">
      <c r="A115" s="284"/>
      <c r="B115" s="214"/>
      <c r="C115" s="37">
        <v>3</v>
      </c>
      <c r="D115" s="43" t="s">
        <v>158</v>
      </c>
      <c r="E115" s="48">
        <v>1</v>
      </c>
      <c r="F115" s="217"/>
      <c r="G115" s="27">
        <v>0</v>
      </c>
      <c r="H115" s="164"/>
      <c r="I115" s="202"/>
      <c r="J115" s="27">
        <v>0</v>
      </c>
      <c r="K115" s="278"/>
      <c r="L115" s="202"/>
      <c r="M115" s="27">
        <v>1</v>
      </c>
      <c r="N115" s="278"/>
      <c r="O115" s="217"/>
      <c r="P115" s="27">
        <v>0</v>
      </c>
      <c r="Q115" s="278"/>
      <c r="R115" s="202"/>
      <c r="S115" s="27">
        <v>0</v>
      </c>
      <c r="T115" s="278"/>
      <c r="U115" s="217"/>
      <c r="V115" s="27">
        <v>0</v>
      </c>
      <c r="W115" s="278"/>
      <c r="X115" s="202"/>
      <c r="Y115" s="27">
        <v>1</v>
      </c>
      <c r="Z115" s="278"/>
      <c r="AA115" s="217"/>
      <c r="AB115" s="27">
        <v>0</v>
      </c>
      <c r="AC115" s="160"/>
      <c r="AD115" s="202"/>
      <c r="AE115" s="27"/>
      <c r="AF115" s="160"/>
      <c r="AG115" s="84"/>
      <c r="AH115" s="85"/>
      <c r="AI115" s="85"/>
      <c r="AJ115" s="86"/>
      <c r="AK115" s="3"/>
      <c r="AL115" s="274"/>
      <c r="AM115" s="146"/>
    </row>
    <row r="116" spans="1:39" s="8" customFormat="1" ht="15.75" customHeight="1" thickBot="1">
      <c r="A116" s="296"/>
      <c r="B116" s="215"/>
      <c r="C116" s="6">
        <v>4</v>
      </c>
      <c r="D116" s="113" t="s">
        <v>159</v>
      </c>
      <c r="E116" s="117" t="s">
        <v>12</v>
      </c>
      <c r="F116" s="218"/>
      <c r="G116" s="28">
        <v>1</v>
      </c>
      <c r="H116" s="165"/>
      <c r="I116" s="205"/>
      <c r="J116" s="28">
        <v>0</v>
      </c>
      <c r="K116" s="279"/>
      <c r="L116" s="205"/>
      <c r="M116" s="28">
        <v>1</v>
      </c>
      <c r="N116" s="279"/>
      <c r="O116" s="218"/>
      <c r="P116" s="28">
        <v>0.5</v>
      </c>
      <c r="Q116" s="279"/>
      <c r="R116" s="205"/>
      <c r="S116" s="28">
        <v>0</v>
      </c>
      <c r="T116" s="279"/>
      <c r="U116" s="218"/>
      <c r="V116" s="28">
        <v>0</v>
      </c>
      <c r="W116" s="279"/>
      <c r="X116" s="205"/>
      <c r="Y116" s="28">
        <v>1</v>
      </c>
      <c r="Z116" s="279"/>
      <c r="AA116" s="218"/>
      <c r="AB116" s="28">
        <v>0.5</v>
      </c>
      <c r="AC116" s="162"/>
      <c r="AD116" s="205"/>
      <c r="AE116" s="28"/>
      <c r="AF116" s="162"/>
      <c r="AG116" s="92"/>
      <c r="AH116" s="93"/>
      <c r="AI116" s="93"/>
      <c r="AJ116" s="94"/>
      <c r="AK116" s="138"/>
      <c r="AL116" s="274"/>
      <c r="AM116" s="147"/>
    </row>
    <row r="117" spans="1:39" s="8" customFormat="1" ht="15.75" customHeight="1" thickBot="1">
      <c r="A117" s="283">
        <v>27</v>
      </c>
      <c r="B117" s="213" t="s">
        <v>94</v>
      </c>
      <c r="C117" s="118">
        <v>1</v>
      </c>
      <c r="D117" s="43" t="s">
        <v>45</v>
      </c>
      <c r="E117" s="48">
        <v>1</v>
      </c>
      <c r="F117" s="189">
        <v>13</v>
      </c>
      <c r="G117" s="49">
        <v>0</v>
      </c>
      <c r="H117" s="164">
        <v>0</v>
      </c>
      <c r="I117" s="217">
        <v>28</v>
      </c>
      <c r="J117" s="49">
        <v>0.5</v>
      </c>
      <c r="K117" s="278">
        <v>2.5</v>
      </c>
      <c r="L117" s="202">
        <v>22</v>
      </c>
      <c r="M117" s="49">
        <v>0</v>
      </c>
      <c r="N117" s="278">
        <v>2.5</v>
      </c>
      <c r="O117" s="217">
        <v>15</v>
      </c>
      <c r="P117" s="49">
        <v>0</v>
      </c>
      <c r="Q117" s="278">
        <v>2.5</v>
      </c>
      <c r="R117" s="202">
        <v>25</v>
      </c>
      <c r="S117" s="49">
        <v>0</v>
      </c>
      <c r="T117" s="278">
        <v>2.5</v>
      </c>
      <c r="U117" s="202">
        <v>23</v>
      </c>
      <c r="V117" s="49">
        <v>0.5</v>
      </c>
      <c r="W117" s="278">
        <v>3</v>
      </c>
      <c r="X117" s="217">
        <v>26</v>
      </c>
      <c r="Y117" s="49">
        <v>0</v>
      </c>
      <c r="Z117" s="278">
        <v>3.5</v>
      </c>
      <c r="AA117" s="202">
        <v>20</v>
      </c>
      <c r="AB117" s="49">
        <v>0</v>
      </c>
      <c r="AC117" s="201">
        <f>SUM(Z117+AB117+AB118+AB119+AB120)</f>
        <v>3.5</v>
      </c>
      <c r="AD117" s="217">
        <v>24</v>
      </c>
      <c r="AE117" s="49"/>
      <c r="AF117" s="201"/>
      <c r="AG117" s="131"/>
      <c r="AH117" s="132"/>
      <c r="AI117" s="132"/>
      <c r="AJ117" s="133"/>
      <c r="AK117" s="134"/>
      <c r="AL117" s="274"/>
      <c r="AM117" s="145"/>
    </row>
    <row r="118" spans="1:39" s="8" customFormat="1" ht="15.75" customHeight="1" thickBot="1">
      <c r="A118" s="284"/>
      <c r="B118" s="214"/>
      <c r="C118" s="37">
        <v>2</v>
      </c>
      <c r="D118" s="43" t="s">
        <v>160</v>
      </c>
      <c r="E118" s="48">
        <v>1</v>
      </c>
      <c r="F118" s="189"/>
      <c r="G118" s="27">
        <v>0</v>
      </c>
      <c r="H118" s="164"/>
      <c r="I118" s="217"/>
      <c r="J118" s="27">
        <v>0.5</v>
      </c>
      <c r="K118" s="278"/>
      <c r="L118" s="202"/>
      <c r="M118" s="27">
        <v>0</v>
      </c>
      <c r="N118" s="278"/>
      <c r="O118" s="217"/>
      <c r="P118" s="27">
        <v>0</v>
      </c>
      <c r="Q118" s="278"/>
      <c r="R118" s="202"/>
      <c r="S118" s="27">
        <v>0</v>
      </c>
      <c r="T118" s="278"/>
      <c r="U118" s="202"/>
      <c r="V118" s="27">
        <v>0</v>
      </c>
      <c r="W118" s="278"/>
      <c r="X118" s="217"/>
      <c r="Y118" s="27">
        <v>0.5</v>
      </c>
      <c r="Z118" s="278"/>
      <c r="AA118" s="202"/>
      <c r="AB118" s="27">
        <v>0</v>
      </c>
      <c r="AC118" s="160"/>
      <c r="AD118" s="217"/>
      <c r="AE118" s="27"/>
      <c r="AF118" s="160"/>
      <c r="AG118" s="84"/>
      <c r="AH118" s="85"/>
      <c r="AI118" s="85"/>
      <c r="AJ118" s="86"/>
      <c r="AK118" s="3"/>
      <c r="AL118" s="274"/>
      <c r="AM118" s="146"/>
    </row>
    <row r="119" spans="1:39" s="8" customFormat="1" ht="15.75" customHeight="1" thickBot="1">
      <c r="A119" s="284"/>
      <c r="B119" s="214"/>
      <c r="C119" s="37">
        <v>3</v>
      </c>
      <c r="D119" s="43" t="s">
        <v>161</v>
      </c>
      <c r="E119" s="48">
        <v>1</v>
      </c>
      <c r="F119" s="189"/>
      <c r="G119" s="27">
        <v>0</v>
      </c>
      <c r="H119" s="164"/>
      <c r="I119" s="217"/>
      <c r="J119" s="27">
        <v>0.5</v>
      </c>
      <c r="K119" s="278"/>
      <c r="L119" s="202"/>
      <c r="M119" s="27">
        <v>0</v>
      </c>
      <c r="N119" s="278"/>
      <c r="O119" s="217"/>
      <c r="P119" s="27">
        <v>0</v>
      </c>
      <c r="Q119" s="278"/>
      <c r="R119" s="202"/>
      <c r="S119" s="27">
        <v>0</v>
      </c>
      <c r="T119" s="278"/>
      <c r="U119" s="202"/>
      <c r="V119" s="27">
        <v>0</v>
      </c>
      <c r="W119" s="278"/>
      <c r="X119" s="217"/>
      <c r="Y119" s="27">
        <v>0</v>
      </c>
      <c r="Z119" s="278"/>
      <c r="AA119" s="202"/>
      <c r="AB119" s="27">
        <v>0</v>
      </c>
      <c r="AC119" s="160"/>
      <c r="AD119" s="217"/>
      <c r="AE119" s="27"/>
      <c r="AF119" s="160"/>
      <c r="AG119" s="84"/>
      <c r="AH119" s="85"/>
      <c r="AI119" s="85"/>
      <c r="AJ119" s="86"/>
      <c r="AK119" s="3"/>
      <c r="AL119" s="274"/>
      <c r="AM119" s="146"/>
    </row>
    <row r="120" spans="1:39" s="8" customFormat="1" ht="15.75" customHeight="1" thickBot="1">
      <c r="A120" s="296"/>
      <c r="B120" s="215"/>
      <c r="C120" s="6">
        <v>4</v>
      </c>
      <c r="D120" s="113" t="s">
        <v>65</v>
      </c>
      <c r="E120" s="117">
        <v>1</v>
      </c>
      <c r="F120" s="189"/>
      <c r="G120" s="27">
        <v>0</v>
      </c>
      <c r="H120" s="164"/>
      <c r="I120" s="217"/>
      <c r="J120" s="27">
        <v>1</v>
      </c>
      <c r="K120" s="278"/>
      <c r="L120" s="202"/>
      <c r="M120" s="27">
        <v>0</v>
      </c>
      <c r="N120" s="278"/>
      <c r="O120" s="217"/>
      <c r="P120" s="27">
        <v>0</v>
      </c>
      <c r="Q120" s="278"/>
      <c r="R120" s="202"/>
      <c r="S120" s="27">
        <v>0</v>
      </c>
      <c r="T120" s="278"/>
      <c r="U120" s="202"/>
      <c r="V120" s="27">
        <v>0</v>
      </c>
      <c r="W120" s="278"/>
      <c r="X120" s="217"/>
      <c r="Y120" s="27">
        <v>0</v>
      </c>
      <c r="Z120" s="278"/>
      <c r="AA120" s="202"/>
      <c r="AB120" s="27">
        <v>0</v>
      </c>
      <c r="AC120" s="161"/>
      <c r="AD120" s="217"/>
      <c r="AE120" s="27"/>
      <c r="AF120" s="161"/>
      <c r="AG120" s="84"/>
      <c r="AH120" s="85"/>
      <c r="AI120" s="85"/>
      <c r="AJ120" s="86"/>
      <c r="AK120" s="130"/>
      <c r="AL120" s="274"/>
      <c r="AM120" s="147"/>
    </row>
    <row r="121" spans="1:39" s="8" customFormat="1" ht="15.75" customHeight="1" thickBot="1">
      <c r="A121" s="283">
        <v>28</v>
      </c>
      <c r="B121" s="213" t="s">
        <v>95</v>
      </c>
      <c r="C121" s="118">
        <v>1</v>
      </c>
      <c r="D121" s="43" t="s">
        <v>56</v>
      </c>
      <c r="E121" s="48">
        <v>1</v>
      </c>
      <c r="F121" s="216">
        <v>20</v>
      </c>
      <c r="G121" s="91">
        <v>0</v>
      </c>
      <c r="H121" s="163">
        <v>0</v>
      </c>
      <c r="I121" s="204">
        <v>27</v>
      </c>
      <c r="J121" s="50">
        <v>0.5</v>
      </c>
      <c r="K121" s="277">
        <v>1.5</v>
      </c>
      <c r="L121" s="216">
        <v>26</v>
      </c>
      <c r="M121" s="50">
        <v>0</v>
      </c>
      <c r="N121" s="277">
        <v>1.5</v>
      </c>
      <c r="O121" s="216">
        <v>23</v>
      </c>
      <c r="P121" s="50">
        <v>0.5</v>
      </c>
      <c r="Q121" s="277">
        <v>2</v>
      </c>
      <c r="R121" s="204">
        <v>21</v>
      </c>
      <c r="S121" s="50">
        <v>0</v>
      </c>
      <c r="T121" s="277">
        <v>2</v>
      </c>
      <c r="U121" s="216">
        <v>24</v>
      </c>
      <c r="V121" s="50">
        <v>0</v>
      </c>
      <c r="W121" s="277">
        <v>2</v>
      </c>
      <c r="X121" s="204">
        <v>16</v>
      </c>
      <c r="Y121" s="50">
        <v>0</v>
      </c>
      <c r="Z121" s="277">
        <v>2</v>
      </c>
      <c r="AA121" s="216">
        <v>17</v>
      </c>
      <c r="AB121" s="50">
        <v>0.5</v>
      </c>
      <c r="AC121" s="159">
        <f>SUM(Z121+AB121+AB122+AB123+AB124+AB125)</f>
        <v>2.5</v>
      </c>
      <c r="AD121" s="204">
        <v>25</v>
      </c>
      <c r="AE121" s="50"/>
      <c r="AF121" s="153"/>
      <c r="AG121" s="135"/>
      <c r="AH121" s="136"/>
      <c r="AI121" s="136"/>
      <c r="AJ121" s="137"/>
      <c r="AK121" s="3"/>
      <c r="AL121" s="274"/>
      <c r="AM121" s="145"/>
    </row>
    <row r="122" spans="1:39" s="8" customFormat="1" ht="15.75" customHeight="1" thickBot="1">
      <c r="A122" s="284"/>
      <c r="B122" s="214"/>
      <c r="C122" s="37">
        <v>2</v>
      </c>
      <c r="D122" s="43" t="s">
        <v>162</v>
      </c>
      <c r="E122" s="48">
        <v>1</v>
      </c>
      <c r="F122" s="217"/>
      <c r="G122" s="33" t="s">
        <v>166</v>
      </c>
      <c r="H122" s="164"/>
      <c r="I122" s="202"/>
      <c r="J122" s="27">
        <v>0.5</v>
      </c>
      <c r="K122" s="278"/>
      <c r="L122" s="217"/>
      <c r="M122" s="27">
        <v>0</v>
      </c>
      <c r="N122" s="278"/>
      <c r="O122" s="217"/>
      <c r="P122" s="27">
        <v>0</v>
      </c>
      <c r="Q122" s="278"/>
      <c r="R122" s="202"/>
      <c r="S122" s="27">
        <v>0</v>
      </c>
      <c r="T122" s="278"/>
      <c r="U122" s="217"/>
      <c r="V122" s="27"/>
      <c r="W122" s="278"/>
      <c r="X122" s="202"/>
      <c r="Y122" s="27">
        <v>0</v>
      </c>
      <c r="Z122" s="278"/>
      <c r="AA122" s="217"/>
      <c r="AB122" s="27">
        <v>0</v>
      </c>
      <c r="AC122" s="160"/>
      <c r="AD122" s="202"/>
      <c r="AE122" s="27"/>
      <c r="AF122" s="154"/>
      <c r="AG122" s="84"/>
      <c r="AH122" s="85"/>
      <c r="AI122" s="85"/>
      <c r="AJ122" s="86"/>
      <c r="AK122" s="3"/>
      <c r="AL122" s="274"/>
      <c r="AM122" s="146"/>
    </row>
    <row r="123" spans="1:39" s="8" customFormat="1" ht="15.75" customHeight="1" thickBot="1">
      <c r="A123" s="284"/>
      <c r="B123" s="214"/>
      <c r="C123" s="37">
        <v>3</v>
      </c>
      <c r="D123" s="43" t="s">
        <v>163</v>
      </c>
      <c r="E123" s="48">
        <v>1</v>
      </c>
      <c r="F123" s="217"/>
      <c r="G123" s="33">
        <v>0</v>
      </c>
      <c r="H123" s="164"/>
      <c r="I123" s="202"/>
      <c r="J123" s="27">
        <v>0.5</v>
      </c>
      <c r="K123" s="278"/>
      <c r="L123" s="217"/>
      <c r="M123" s="27">
        <v>0</v>
      </c>
      <c r="N123" s="278"/>
      <c r="O123" s="217"/>
      <c r="P123" s="27">
        <v>0</v>
      </c>
      <c r="Q123" s="278"/>
      <c r="R123" s="202"/>
      <c r="S123" s="27">
        <v>0</v>
      </c>
      <c r="T123" s="278"/>
      <c r="U123" s="217"/>
      <c r="V123" s="27">
        <v>0</v>
      </c>
      <c r="W123" s="278"/>
      <c r="X123" s="202"/>
      <c r="Y123" s="27">
        <v>0</v>
      </c>
      <c r="Z123" s="278"/>
      <c r="AA123" s="217"/>
      <c r="AB123" s="27">
        <v>0</v>
      </c>
      <c r="AC123" s="160"/>
      <c r="AD123" s="202"/>
      <c r="AE123" s="27"/>
      <c r="AF123" s="154"/>
      <c r="AG123" s="84"/>
      <c r="AH123" s="85"/>
      <c r="AI123" s="85"/>
      <c r="AJ123" s="86"/>
      <c r="AK123" s="3"/>
      <c r="AL123" s="274"/>
      <c r="AM123" s="146"/>
    </row>
    <row r="124" spans="1:39" s="8" customFormat="1" ht="15.75" customHeight="1" thickBot="1">
      <c r="A124" s="284"/>
      <c r="B124" s="214"/>
      <c r="C124" s="37">
        <v>4</v>
      </c>
      <c r="D124" s="43" t="s">
        <v>164</v>
      </c>
      <c r="E124" s="48">
        <v>1</v>
      </c>
      <c r="F124" s="217"/>
      <c r="G124" s="32">
        <v>0</v>
      </c>
      <c r="H124" s="164"/>
      <c r="I124" s="202"/>
      <c r="J124" s="27">
        <v>0</v>
      </c>
      <c r="K124" s="278"/>
      <c r="L124" s="217"/>
      <c r="M124" s="27">
        <v>0</v>
      </c>
      <c r="N124" s="278"/>
      <c r="O124" s="217"/>
      <c r="P124" s="27">
        <v>0</v>
      </c>
      <c r="Q124" s="278"/>
      <c r="R124" s="202"/>
      <c r="S124" s="27">
        <v>0</v>
      </c>
      <c r="T124" s="278"/>
      <c r="U124" s="217"/>
      <c r="V124" s="27">
        <v>0</v>
      </c>
      <c r="W124" s="278"/>
      <c r="X124" s="202"/>
      <c r="Y124" s="27">
        <v>0</v>
      </c>
      <c r="Z124" s="278"/>
      <c r="AA124" s="217"/>
      <c r="AB124" s="27">
        <v>0</v>
      </c>
      <c r="AC124" s="161"/>
      <c r="AD124" s="202"/>
      <c r="AE124" s="27"/>
      <c r="AF124" s="154"/>
      <c r="AG124" s="84"/>
      <c r="AH124" s="85"/>
      <c r="AI124" s="85"/>
      <c r="AJ124" s="86"/>
      <c r="AK124" s="3"/>
      <c r="AL124" s="274"/>
      <c r="AM124" s="146"/>
    </row>
    <row r="125" spans="1:39" s="8" customFormat="1" ht="15.75" customHeight="1" thickBot="1">
      <c r="A125" s="296"/>
      <c r="B125" s="215"/>
      <c r="C125" s="38" t="s">
        <v>15</v>
      </c>
      <c r="D125" s="113" t="s">
        <v>66</v>
      </c>
      <c r="E125" s="117">
        <v>1</v>
      </c>
      <c r="F125" s="218"/>
      <c r="G125" s="34"/>
      <c r="H125" s="165"/>
      <c r="I125" s="205"/>
      <c r="J125" s="28"/>
      <c r="K125" s="279"/>
      <c r="L125" s="218"/>
      <c r="M125" s="28"/>
      <c r="N125" s="279"/>
      <c r="O125" s="218"/>
      <c r="P125" s="28"/>
      <c r="Q125" s="279"/>
      <c r="R125" s="205"/>
      <c r="S125" s="28"/>
      <c r="T125" s="279"/>
      <c r="U125" s="218"/>
      <c r="V125" s="28" t="s">
        <v>166</v>
      </c>
      <c r="W125" s="279"/>
      <c r="X125" s="205"/>
      <c r="Y125" s="28"/>
      <c r="Z125" s="279"/>
      <c r="AA125" s="218"/>
      <c r="AB125" s="28"/>
      <c r="AC125" s="162"/>
      <c r="AD125" s="205"/>
      <c r="AE125" s="28"/>
      <c r="AF125" s="155"/>
      <c r="AG125" s="92"/>
      <c r="AH125" s="93"/>
      <c r="AI125" s="93"/>
      <c r="AJ125" s="94"/>
      <c r="AK125" s="138"/>
      <c r="AL125" s="276"/>
      <c r="AM125" s="147"/>
    </row>
    <row r="126" spans="1:32" ht="4.5" customHeight="1">
      <c r="A126" s="11"/>
      <c r="B126" s="12"/>
      <c r="C126" s="12"/>
      <c r="D126" s="12"/>
      <c r="E126" s="11"/>
      <c r="F126" s="13"/>
      <c r="G126" s="13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1:32" ht="23.25" customHeight="1">
      <c r="A127" s="11"/>
      <c r="B127" s="12"/>
      <c r="C127" s="12"/>
      <c r="D127" s="12"/>
      <c r="E127" s="11"/>
      <c r="F127" s="13"/>
      <c r="G127" s="13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1:39" ht="18.75">
      <c r="A128" s="16"/>
      <c r="B128" s="292" t="s">
        <v>69</v>
      </c>
      <c r="C128" s="292"/>
      <c r="D128" s="292"/>
      <c r="E128" s="292"/>
      <c r="F128" s="292"/>
      <c r="G128" s="292"/>
      <c r="H128" s="292"/>
      <c r="I128" s="292"/>
      <c r="J128" s="292"/>
      <c r="K128" s="292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148" t="s">
        <v>167</v>
      </c>
      <c r="X128" s="148"/>
      <c r="Y128" s="148"/>
      <c r="Z128" s="148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1"/>
      <c r="AL128" s="1"/>
      <c r="AM128" s="1"/>
    </row>
    <row r="129" spans="1:39" ht="16.5" customHeight="1">
      <c r="A129" s="16"/>
      <c r="B129" s="17"/>
      <c r="C129" s="17"/>
      <c r="D129" s="17"/>
      <c r="E129" s="18"/>
      <c r="F129" s="18"/>
      <c r="G129" s="18"/>
      <c r="H129" s="22"/>
      <c r="I129" s="23"/>
      <c r="J129" s="19"/>
      <c r="K129" s="19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2"/>
      <c r="X129" s="23"/>
      <c r="Y129" s="20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1"/>
      <c r="AL129" s="1"/>
      <c r="AM129" s="1"/>
    </row>
    <row r="130" spans="1:39" ht="15.75" customHeight="1">
      <c r="A130" s="16"/>
      <c r="B130" s="292" t="s">
        <v>70</v>
      </c>
      <c r="C130" s="292"/>
      <c r="D130" s="292"/>
      <c r="E130" s="292"/>
      <c r="F130" s="292"/>
      <c r="G130" s="292"/>
      <c r="H130" s="292"/>
      <c r="I130" s="292"/>
      <c r="J130" s="292"/>
      <c r="K130" s="292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148" t="s">
        <v>168</v>
      </c>
      <c r="X130" s="148"/>
      <c r="Y130" s="148"/>
      <c r="Z130" s="148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1"/>
      <c r="AL130" s="1"/>
      <c r="AM130" s="1"/>
    </row>
    <row r="131" spans="1:32" ht="15.75">
      <c r="A131" s="11"/>
      <c r="B131" s="12"/>
      <c r="C131" s="12"/>
      <c r="D131" s="12"/>
      <c r="E131" s="11"/>
      <c r="F131" s="13"/>
      <c r="G131" s="13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1:32" ht="15.75">
      <c r="A132" s="11"/>
      <c r="B132" s="12"/>
      <c r="C132" s="12"/>
      <c r="D132" s="12"/>
      <c r="E132" s="11"/>
      <c r="F132" s="13"/>
      <c r="G132" s="13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1:32" ht="15.75">
      <c r="A133" s="11"/>
      <c r="B133" s="12"/>
      <c r="C133" s="12"/>
      <c r="D133" s="12"/>
      <c r="E133" s="11"/>
      <c r="F133" s="13"/>
      <c r="G133" s="13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1:32" ht="15.75">
      <c r="A134" s="11"/>
      <c r="B134" s="12"/>
      <c r="C134" s="12"/>
      <c r="D134" s="12"/>
      <c r="E134" s="11"/>
      <c r="F134" s="13"/>
      <c r="G134" s="13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1:32" ht="15.75">
      <c r="A135" s="11"/>
      <c r="B135" s="11"/>
      <c r="C135" s="11"/>
      <c r="D135" s="11"/>
      <c r="E135" s="11"/>
      <c r="F135" s="13"/>
      <c r="G135" s="13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1:32" ht="15.75">
      <c r="A136" s="11"/>
      <c r="B136" s="11"/>
      <c r="C136" s="11"/>
      <c r="D136" s="11"/>
      <c r="E136" s="11"/>
      <c r="F136" s="13"/>
      <c r="G136" s="13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1:32" ht="15.75">
      <c r="A137" s="11"/>
      <c r="B137" s="11"/>
      <c r="C137" s="11"/>
      <c r="D137" s="11"/>
      <c r="E137" s="11"/>
      <c r="F137" s="13"/>
      <c r="G137" s="13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1:32" ht="15.75">
      <c r="A138" s="11"/>
      <c r="B138" s="11"/>
      <c r="C138" s="11"/>
      <c r="D138" s="11"/>
      <c r="E138" s="11"/>
      <c r="F138" s="13"/>
      <c r="G138" s="13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1:32" ht="15.75">
      <c r="A139" s="11"/>
      <c r="B139" s="11"/>
      <c r="C139" s="11"/>
      <c r="D139" s="11"/>
      <c r="E139" s="11"/>
      <c r="F139" s="13"/>
      <c r="G139" s="13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1:32" ht="15.75">
      <c r="A140" s="11"/>
      <c r="B140" s="11"/>
      <c r="C140" s="11"/>
      <c r="D140" s="11"/>
      <c r="E140" s="11"/>
      <c r="F140" s="13"/>
      <c r="G140" s="13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1:32" ht="15.75">
      <c r="A141" s="11"/>
      <c r="B141" s="11"/>
      <c r="C141" s="11"/>
      <c r="D141" s="11"/>
      <c r="E141" s="11"/>
      <c r="F141" s="13"/>
      <c r="G141" s="13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1:32" ht="15.75">
      <c r="A142" s="11"/>
      <c r="B142" s="11"/>
      <c r="C142" s="11"/>
      <c r="D142" s="11"/>
      <c r="E142" s="11"/>
      <c r="F142" s="13"/>
      <c r="G142" s="13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2" ht="15.75">
      <c r="A143" s="11"/>
      <c r="B143" s="11"/>
      <c r="C143" s="11"/>
      <c r="D143" s="11"/>
      <c r="E143" s="11"/>
      <c r="F143" s="13"/>
      <c r="G143" s="13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2" ht="15.75">
      <c r="A144" s="11"/>
      <c r="B144" s="11"/>
      <c r="C144" s="11"/>
      <c r="D144" s="11"/>
      <c r="E144" s="11"/>
      <c r="F144" s="13"/>
      <c r="G144" s="13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1:32" ht="15.75">
      <c r="A145" s="11"/>
      <c r="B145" s="11"/>
      <c r="C145" s="11"/>
      <c r="D145" s="11"/>
      <c r="E145" s="11"/>
      <c r="F145" s="13"/>
      <c r="G145" s="13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ht="15.75">
      <c r="A146" s="11"/>
      <c r="B146" s="11"/>
      <c r="C146" s="11"/>
      <c r="D146" s="11"/>
      <c r="E146" s="11"/>
      <c r="F146" s="13"/>
      <c r="G146" s="13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1:32" ht="15.75">
      <c r="A147" s="11"/>
      <c r="B147" s="11"/>
      <c r="C147" s="11"/>
      <c r="D147" s="11"/>
      <c r="E147" s="11"/>
      <c r="F147" s="13"/>
      <c r="G147" s="13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ht="15.75">
      <c r="A148" s="11"/>
      <c r="B148" s="11"/>
      <c r="C148" s="11"/>
      <c r="D148" s="11"/>
      <c r="E148" s="11"/>
      <c r="F148" s="13"/>
      <c r="G148" s="13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ht="15.75">
      <c r="A149" s="11"/>
      <c r="B149" s="11"/>
      <c r="C149" s="11"/>
      <c r="D149" s="11"/>
      <c r="E149" s="11"/>
      <c r="F149" s="13"/>
      <c r="G149" s="13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ht="15.75">
      <c r="A150" s="11"/>
      <c r="B150" s="11"/>
      <c r="C150" s="11"/>
      <c r="D150" s="11"/>
      <c r="E150" s="11"/>
      <c r="F150" s="13"/>
      <c r="G150" s="13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ht="15.75">
      <c r="A151" s="11"/>
      <c r="B151" s="11"/>
      <c r="C151" s="11"/>
      <c r="D151" s="11"/>
      <c r="E151" s="11"/>
      <c r="F151" s="13"/>
      <c r="G151" s="13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ht="15.75">
      <c r="A152" s="11"/>
      <c r="B152" s="11"/>
      <c r="C152" s="11"/>
      <c r="D152" s="11"/>
      <c r="E152" s="11"/>
      <c r="F152" s="13"/>
      <c r="G152" s="13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ht="15.75">
      <c r="A153" s="11"/>
      <c r="B153" s="11"/>
      <c r="C153" s="11"/>
      <c r="D153" s="11"/>
      <c r="E153" s="11"/>
      <c r="F153" s="13"/>
      <c r="G153" s="13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ht="15.75">
      <c r="A154" s="11"/>
      <c r="B154" s="11"/>
      <c r="C154" s="11"/>
      <c r="D154" s="11"/>
      <c r="E154" s="11"/>
      <c r="F154" s="13"/>
      <c r="G154" s="13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ht="15.75">
      <c r="A155" s="11"/>
      <c r="B155" s="11"/>
      <c r="C155" s="11"/>
      <c r="D155" s="11"/>
      <c r="E155" s="11"/>
      <c r="F155" s="13"/>
      <c r="G155" s="13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ht="15.75">
      <c r="A156" s="11"/>
      <c r="B156" s="11"/>
      <c r="C156" s="11"/>
      <c r="D156" s="11"/>
      <c r="E156" s="11"/>
      <c r="F156" s="13"/>
      <c r="G156" s="13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ht="15.75">
      <c r="A157" s="11"/>
      <c r="B157" s="11"/>
      <c r="C157" s="11"/>
      <c r="D157" s="11"/>
      <c r="E157" s="11"/>
      <c r="F157" s="13"/>
      <c r="G157" s="13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ht="15.75">
      <c r="A158" s="11"/>
      <c r="B158" s="11"/>
      <c r="C158" s="11"/>
      <c r="D158" s="11"/>
      <c r="E158" s="11"/>
      <c r="F158" s="13"/>
      <c r="G158" s="13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1:32" ht="15.75">
      <c r="A159" s="11"/>
      <c r="B159" s="11"/>
      <c r="C159" s="11"/>
      <c r="D159" s="11"/>
      <c r="E159" s="11"/>
      <c r="F159" s="13"/>
      <c r="G159" s="13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ht="15.75">
      <c r="A160" s="11"/>
      <c r="B160" s="11"/>
      <c r="C160" s="11"/>
      <c r="D160" s="11"/>
      <c r="E160" s="11"/>
      <c r="F160" s="13"/>
      <c r="G160" s="13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 ht="15.75">
      <c r="A161" s="11"/>
      <c r="B161" s="11"/>
      <c r="C161" s="11"/>
      <c r="D161" s="11"/>
      <c r="E161" s="11"/>
      <c r="F161" s="13"/>
      <c r="G161" s="13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 ht="15.75">
      <c r="A162" s="11"/>
      <c r="B162" s="11"/>
      <c r="C162" s="11"/>
      <c r="D162" s="11"/>
      <c r="E162" s="11"/>
      <c r="F162" s="13"/>
      <c r="G162" s="13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 ht="15.75">
      <c r="A163" s="11"/>
      <c r="B163" s="11"/>
      <c r="C163" s="11"/>
      <c r="D163" s="11"/>
      <c r="E163" s="11"/>
      <c r="F163" s="13"/>
      <c r="G163" s="13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 ht="15.75">
      <c r="A164" s="11"/>
      <c r="B164" s="11"/>
      <c r="C164" s="11"/>
      <c r="D164" s="11"/>
      <c r="E164" s="11"/>
      <c r="F164" s="13"/>
      <c r="G164" s="13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ht="15.75">
      <c r="A165" s="11"/>
      <c r="B165" s="11"/>
      <c r="C165" s="11"/>
      <c r="D165" s="11"/>
      <c r="E165" s="11"/>
      <c r="F165" s="13"/>
      <c r="G165" s="13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 ht="15.75">
      <c r="A166" s="11"/>
      <c r="B166" s="11"/>
      <c r="C166" s="11"/>
      <c r="D166" s="11"/>
      <c r="E166" s="11"/>
      <c r="F166" s="13"/>
      <c r="G166" s="13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ht="15.75">
      <c r="A167" s="11"/>
      <c r="B167" s="11"/>
      <c r="C167" s="11"/>
      <c r="D167" s="11"/>
      <c r="E167" s="11"/>
      <c r="F167" s="13"/>
      <c r="G167" s="13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 ht="15.75">
      <c r="A168" s="11"/>
      <c r="B168" s="11"/>
      <c r="C168" s="11"/>
      <c r="D168" s="11"/>
      <c r="E168" s="11"/>
      <c r="F168" s="13"/>
      <c r="G168" s="13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ht="15.75">
      <c r="A169" s="11"/>
      <c r="B169" s="11"/>
      <c r="C169" s="11"/>
      <c r="D169" s="11"/>
      <c r="E169" s="11"/>
      <c r="F169" s="13"/>
      <c r="G169" s="13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ht="15.75">
      <c r="A170" s="11"/>
      <c r="B170" s="11"/>
      <c r="C170" s="11"/>
      <c r="D170" s="11"/>
      <c r="E170" s="11"/>
      <c r="F170" s="13"/>
      <c r="G170" s="13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ht="15.75">
      <c r="A171" s="11"/>
      <c r="B171" s="11"/>
      <c r="C171" s="11"/>
      <c r="D171" s="11"/>
      <c r="E171" s="11"/>
      <c r="F171" s="13"/>
      <c r="G171" s="13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ht="15.75">
      <c r="A172" s="11"/>
      <c r="B172" s="11"/>
      <c r="C172" s="11"/>
      <c r="D172" s="11"/>
      <c r="E172" s="11"/>
      <c r="F172" s="13"/>
      <c r="G172" s="13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ht="15.75">
      <c r="A173" s="11"/>
      <c r="B173" s="11"/>
      <c r="C173" s="11"/>
      <c r="D173" s="11"/>
      <c r="E173" s="11"/>
      <c r="F173" s="13"/>
      <c r="G173" s="13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ht="15.75">
      <c r="A174" s="11"/>
      <c r="B174" s="11"/>
      <c r="C174" s="11"/>
      <c r="D174" s="11"/>
      <c r="E174" s="11"/>
      <c r="F174" s="13"/>
      <c r="G174" s="13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ht="15.75">
      <c r="A175" s="11"/>
      <c r="B175" s="11"/>
      <c r="C175" s="11"/>
      <c r="D175" s="11"/>
      <c r="E175" s="11"/>
      <c r="F175" s="13"/>
      <c r="G175" s="13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ht="15.75">
      <c r="A176" s="11"/>
      <c r="B176" s="11"/>
      <c r="C176" s="11"/>
      <c r="D176" s="11"/>
      <c r="E176" s="11"/>
      <c r="F176" s="13"/>
      <c r="G176" s="13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ht="15.75">
      <c r="A177" s="11"/>
      <c r="B177" s="11"/>
      <c r="C177" s="11"/>
      <c r="D177" s="11"/>
      <c r="E177" s="11"/>
      <c r="F177" s="13"/>
      <c r="G177" s="13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ht="15.75">
      <c r="A178" s="11"/>
      <c r="B178" s="11"/>
      <c r="C178" s="11"/>
      <c r="D178" s="11"/>
      <c r="E178" s="11"/>
      <c r="F178" s="13"/>
      <c r="G178" s="13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ht="15.75">
      <c r="A179" s="11"/>
      <c r="B179" s="11"/>
      <c r="C179" s="11"/>
      <c r="D179" s="11"/>
      <c r="E179" s="11"/>
      <c r="F179" s="13"/>
      <c r="G179" s="13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1:32" ht="15.75">
      <c r="A180" s="11"/>
      <c r="B180" s="11"/>
      <c r="C180" s="11"/>
      <c r="D180" s="11"/>
      <c r="E180" s="11"/>
      <c r="F180" s="13"/>
      <c r="G180" s="13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ht="15.75">
      <c r="A181" s="11"/>
      <c r="B181" s="11"/>
      <c r="C181" s="11"/>
      <c r="D181" s="11"/>
      <c r="E181" s="11"/>
      <c r="F181" s="13"/>
      <c r="G181" s="13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 ht="15.75">
      <c r="A182" s="11"/>
      <c r="B182" s="11"/>
      <c r="C182" s="11"/>
      <c r="D182" s="11"/>
      <c r="E182" s="11"/>
      <c r="F182" s="13"/>
      <c r="G182" s="13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 ht="15.75">
      <c r="A183" s="11"/>
      <c r="B183" s="11"/>
      <c r="C183" s="11"/>
      <c r="D183" s="11"/>
      <c r="E183" s="11"/>
      <c r="F183" s="13"/>
      <c r="G183" s="13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ht="15.75">
      <c r="A184" s="11"/>
      <c r="B184" s="11"/>
      <c r="C184" s="11"/>
      <c r="D184" s="11"/>
      <c r="E184" s="11"/>
      <c r="F184" s="13"/>
      <c r="G184" s="13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ht="15.75">
      <c r="A185" s="11"/>
      <c r="B185" s="11"/>
      <c r="C185" s="11"/>
      <c r="D185" s="11"/>
      <c r="E185" s="11"/>
      <c r="F185" s="13"/>
      <c r="G185" s="13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ht="15.75">
      <c r="A186" s="11"/>
      <c r="B186" s="11"/>
      <c r="C186" s="11"/>
      <c r="D186" s="11"/>
      <c r="E186" s="11"/>
      <c r="F186" s="13"/>
      <c r="G186" s="13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1:32" ht="15.75">
      <c r="A187" s="11"/>
      <c r="B187" s="11"/>
      <c r="C187" s="11"/>
      <c r="D187" s="11"/>
      <c r="E187" s="11"/>
      <c r="F187" s="13"/>
      <c r="G187" s="13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ht="15.75">
      <c r="A188" s="11"/>
      <c r="B188" s="11"/>
      <c r="C188" s="11"/>
      <c r="D188" s="11"/>
      <c r="E188" s="11"/>
      <c r="F188" s="13"/>
      <c r="G188" s="13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ht="15.75">
      <c r="A189" s="11"/>
      <c r="B189" s="11"/>
      <c r="C189" s="11"/>
      <c r="D189" s="11"/>
      <c r="E189" s="11"/>
      <c r="F189" s="13"/>
      <c r="G189" s="13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ht="15.75">
      <c r="A190" s="11"/>
      <c r="B190" s="11"/>
      <c r="C190" s="11"/>
      <c r="D190" s="11"/>
      <c r="E190" s="11"/>
      <c r="F190" s="13"/>
      <c r="G190" s="13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 ht="15.75">
      <c r="A191" s="11"/>
      <c r="B191" s="11"/>
      <c r="C191" s="11"/>
      <c r="D191" s="11"/>
      <c r="E191" s="11"/>
      <c r="F191" s="13"/>
      <c r="G191" s="13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ht="15.75">
      <c r="A192" s="11"/>
      <c r="B192" s="11"/>
      <c r="C192" s="11"/>
      <c r="D192" s="11"/>
      <c r="E192" s="11"/>
      <c r="F192" s="13"/>
      <c r="G192" s="13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 ht="15.75">
      <c r="A193" s="11"/>
      <c r="B193" s="11"/>
      <c r="C193" s="11"/>
      <c r="D193" s="11"/>
      <c r="E193" s="11"/>
      <c r="F193" s="13"/>
      <c r="G193" s="13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 ht="15.75">
      <c r="A194" s="11"/>
      <c r="B194" s="11"/>
      <c r="C194" s="11"/>
      <c r="D194" s="11"/>
      <c r="E194" s="11"/>
      <c r="F194" s="13"/>
      <c r="G194" s="13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ht="15.75">
      <c r="A195" s="11"/>
      <c r="B195" s="11"/>
      <c r="C195" s="11"/>
      <c r="D195" s="11"/>
      <c r="E195" s="11"/>
      <c r="F195" s="13"/>
      <c r="G195" s="13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 ht="15.75">
      <c r="A196" s="11"/>
      <c r="B196" s="11"/>
      <c r="C196" s="11"/>
      <c r="D196" s="11"/>
      <c r="E196" s="11"/>
      <c r="F196" s="13"/>
      <c r="G196" s="13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 ht="15.75">
      <c r="A197" s="11"/>
      <c r="B197" s="11"/>
      <c r="C197" s="11"/>
      <c r="D197" s="11"/>
      <c r="E197" s="11"/>
      <c r="F197" s="13"/>
      <c r="G197" s="13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 ht="15.75">
      <c r="A198" s="11"/>
      <c r="B198" s="11"/>
      <c r="C198" s="11"/>
      <c r="D198" s="11"/>
      <c r="E198" s="11"/>
      <c r="F198" s="13"/>
      <c r="G198" s="13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 ht="15.75">
      <c r="A199" s="11"/>
      <c r="B199" s="11"/>
      <c r="C199" s="11"/>
      <c r="D199" s="11"/>
      <c r="E199" s="11"/>
      <c r="F199" s="13"/>
      <c r="G199" s="13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 ht="15.75">
      <c r="A200" s="11"/>
      <c r="B200" s="11"/>
      <c r="C200" s="11"/>
      <c r="D200" s="11"/>
      <c r="E200" s="11"/>
      <c r="F200" s="13"/>
      <c r="G200" s="13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 ht="15.75">
      <c r="A201" s="11"/>
      <c r="B201" s="11"/>
      <c r="C201" s="11"/>
      <c r="D201" s="11"/>
      <c r="E201" s="11"/>
      <c r="F201" s="13"/>
      <c r="G201" s="13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ht="15.75">
      <c r="A202" s="11"/>
      <c r="B202" s="11"/>
      <c r="C202" s="11"/>
      <c r="D202" s="11"/>
      <c r="E202" s="11"/>
      <c r="F202" s="13"/>
      <c r="G202" s="13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1:32" ht="15.75">
      <c r="A203" s="11"/>
      <c r="B203" s="11"/>
      <c r="C203" s="11"/>
      <c r="D203" s="11"/>
      <c r="E203" s="11"/>
      <c r="F203" s="13"/>
      <c r="G203" s="13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1:32" ht="15.75">
      <c r="A204" s="11"/>
      <c r="B204" s="11"/>
      <c r="C204" s="11"/>
      <c r="D204" s="11"/>
      <c r="E204" s="11"/>
      <c r="F204" s="13"/>
      <c r="G204" s="13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1:32" ht="15.75">
      <c r="A205" s="11"/>
      <c r="B205" s="11"/>
      <c r="C205" s="11"/>
      <c r="D205" s="11"/>
      <c r="E205" s="11"/>
      <c r="F205" s="13"/>
      <c r="G205" s="13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ht="15.75">
      <c r="A206" s="11"/>
      <c r="B206" s="11"/>
      <c r="C206" s="11"/>
      <c r="D206" s="11"/>
      <c r="E206" s="11"/>
      <c r="F206" s="13"/>
      <c r="G206" s="13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1:32" ht="15.75">
      <c r="A207" s="11"/>
      <c r="B207" s="11"/>
      <c r="C207" s="11"/>
      <c r="D207" s="11"/>
      <c r="E207" s="11"/>
      <c r="F207" s="13"/>
      <c r="G207" s="13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1:32" ht="15.75">
      <c r="A208" s="11"/>
      <c r="B208" s="11"/>
      <c r="C208" s="11"/>
      <c r="D208" s="11"/>
      <c r="E208" s="11"/>
      <c r="F208" s="13"/>
      <c r="G208" s="13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ht="15.75">
      <c r="A209" s="11"/>
      <c r="B209" s="11"/>
      <c r="C209" s="11"/>
      <c r="D209" s="11"/>
      <c r="E209" s="11"/>
      <c r="F209" s="13"/>
      <c r="G209" s="13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1:32" ht="15.75">
      <c r="A210" s="11"/>
      <c r="B210" s="11"/>
      <c r="C210" s="11"/>
      <c r="D210" s="11"/>
      <c r="E210" s="11"/>
      <c r="F210" s="13"/>
      <c r="G210" s="13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1:32" ht="15.75">
      <c r="A211" s="11"/>
      <c r="B211" s="11"/>
      <c r="C211" s="11"/>
      <c r="D211" s="11"/>
      <c r="E211" s="11"/>
      <c r="F211" s="13"/>
      <c r="G211" s="13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1:32" ht="15.75">
      <c r="A212" s="11"/>
      <c r="B212" s="11"/>
      <c r="C212" s="11"/>
      <c r="D212" s="11"/>
      <c r="E212" s="11"/>
      <c r="F212" s="13"/>
      <c r="G212" s="13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ht="15.75">
      <c r="A213" s="11"/>
      <c r="B213" s="11"/>
      <c r="C213" s="11"/>
      <c r="D213" s="11"/>
      <c r="E213" s="11"/>
      <c r="F213" s="13"/>
      <c r="G213" s="13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1:32" ht="15.75">
      <c r="A214" s="11"/>
      <c r="B214" s="11"/>
      <c r="C214" s="11"/>
      <c r="D214" s="11"/>
      <c r="E214" s="11"/>
      <c r="F214" s="13"/>
      <c r="G214" s="13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1:32" ht="15.75">
      <c r="A215" s="11"/>
      <c r="B215" s="11"/>
      <c r="C215" s="11"/>
      <c r="D215" s="11"/>
      <c r="E215" s="11"/>
      <c r="F215" s="13"/>
      <c r="G215" s="13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ht="15.75">
      <c r="A216" s="11"/>
      <c r="B216" s="11"/>
      <c r="C216" s="11"/>
      <c r="D216" s="11"/>
      <c r="E216" s="11"/>
      <c r="F216" s="13"/>
      <c r="G216" s="13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1:32" ht="15.75">
      <c r="A217" s="11"/>
      <c r="B217" s="11"/>
      <c r="C217" s="11"/>
      <c r="D217" s="11"/>
      <c r="E217" s="11"/>
      <c r="F217" s="13"/>
      <c r="G217" s="13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ht="15.75">
      <c r="A218" s="11"/>
      <c r="B218" s="11"/>
      <c r="C218" s="11"/>
      <c r="D218" s="11"/>
      <c r="E218" s="11"/>
      <c r="F218" s="13"/>
      <c r="G218" s="13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1:32" ht="15.75">
      <c r="A219" s="11"/>
      <c r="B219" s="11"/>
      <c r="C219" s="11"/>
      <c r="D219" s="11"/>
      <c r="E219" s="11"/>
      <c r="F219" s="13"/>
      <c r="G219" s="13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ht="15.75">
      <c r="A220" s="11"/>
      <c r="B220" s="11"/>
      <c r="C220" s="11"/>
      <c r="D220" s="11"/>
      <c r="E220" s="11"/>
      <c r="F220" s="13"/>
      <c r="G220" s="13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1:32" ht="15.75">
      <c r="A221" s="11"/>
      <c r="B221" s="11"/>
      <c r="C221" s="11"/>
      <c r="D221" s="11"/>
      <c r="E221" s="11"/>
      <c r="F221" s="13"/>
      <c r="G221" s="13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1:32" ht="15.75">
      <c r="A222" s="11"/>
      <c r="B222" s="11"/>
      <c r="C222" s="11"/>
      <c r="D222" s="11"/>
      <c r="E222" s="11"/>
      <c r="F222" s="13"/>
      <c r="G222" s="13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ht="15.75">
      <c r="A223" s="11"/>
      <c r="B223" s="11"/>
      <c r="C223" s="11"/>
      <c r="D223" s="11"/>
      <c r="E223" s="11"/>
      <c r="F223" s="13"/>
      <c r="G223" s="13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1:32" ht="15.75">
      <c r="A224" s="11"/>
      <c r="B224" s="11"/>
      <c r="C224" s="11"/>
      <c r="D224" s="11"/>
      <c r="E224" s="11"/>
      <c r="F224" s="13"/>
      <c r="G224" s="13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1:32" ht="15.75">
      <c r="A225" s="11"/>
      <c r="B225" s="11"/>
      <c r="C225" s="11"/>
      <c r="D225" s="11"/>
      <c r="E225" s="11"/>
      <c r="F225" s="13"/>
      <c r="G225" s="13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1:32" ht="15.75">
      <c r="A226" s="11"/>
      <c r="B226" s="11"/>
      <c r="C226" s="11"/>
      <c r="D226" s="11"/>
      <c r="E226" s="11"/>
      <c r="F226" s="13"/>
      <c r="G226" s="13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1:32" ht="15.75">
      <c r="A227" s="11"/>
      <c r="B227" s="11"/>
      <c r="C227" s="11"/>
      <c r="D227" s="11"/>
      <c r="E227" s="11"/>
      <c r="F227" s="13"/>
      <c r="G227" s="13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1:32" ht="15.75">
      <c r="A228" s="11"/>
      <c r="B228" s="11"/>
      <c r="C228" s="11"/>
      <c r="D228" s="11"/>
      <c r="E228" s="11"/>
      <c r="F228" s="13"/>
      <c r="G228" s="13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1:32" ht="15.75">
      <c r="A229" s="11"/>
      <c r="B229" s="11"/>
      <c r="C229" s="11"/>
      <c r="D229" s="11"/>
      <c r="E229" s="11"/>
      <c r="F229" s="13"/>
      <c r="G229" s="13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1:32" ht="15.75">
      <c r="A230" s="11"/>
      <c r="B230" s="11"/>
      <c r="C230" s="11"/>
      <c r="D230" s="11"/>
      <c r="E230" s="11"/>
      <c r="F230" s="13"/>
      <c r="G230" s="13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1:32" ht="15.75">
      <c r="A231" s="11"/>
      <c r="B231" s="11"/>
      <c r="C231" s="11"/>
      <c r="D231" s="11"/>
      <c r="E231" s="11"/>
      <c r="F231" s="13"/>
      <c r="G231" s="13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1:32" ht="15.75">
      <c r="A232" s="11"/>
      <c r="B232" s="11"/>
      <c r="C232" s="11"/>
      <c r="D232" s="11"/>
      <c r="E232" s="11"/>
      <c r="F232" s="13"/>
      <c r="G232" s="13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ht="15.75">
      <c r="A233" s="11"/>
      <c r="B233" s="11"/>
      <c r="C233" s="11"/>
      <c r="D233" s="11"/>
      <c r="E233" s="11"/>
      <c r="F233" s="13"/>
      <c r="G233" s="13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ht="15.75">
      <c r="A234" s="11"/>
      <c r="B234" s="11"/>
      <c r="C234" s="11"/>
      <c r="D234" s="11"/>
      <c r="E234" s="11"/>
      <c r="F234" s="13"/>
      <c r="G234" s="13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ht="15.75">
      <c r="A235" s="11"/>
      <c r="B235" s="11"/>
      <c r="C235" s="11"/>
      <c r="D235" s="11"/>
      <c r="E235" s="11"/>
      <c r="F235" s="13"/>
      <c r="G235" s="13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ht="15.75">
      <c r="A236" s="11"/>
      <c r="B236" s="11"/>
      <c r="C236" s="11"/>
      <c r="D236" s="11"/>
      <c r="E236" s="11"/>
      <c r="F236" s="13"/>
      <c r="G236" s="13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ht="15.75">
      <c r="A237" s="11"/>
      <c r="B237" s="11"/>
      <c r="C237" s="11"/>
      <c r="D237" s="11"/>
      <c r="E237" s="11"/>
      <c r="F237" s="13"/>
      <c r="G237" s="13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ht="15.75">
      <c r="A238" s="11"/>
      <c r="B238" s="11"/>
      <c r="C238" s="11"/>
      <c r="D238" s="11"/>
      <c r="E238" s="11"/>
      <c r="F238" s="13"/>
      <c r="G238" s="13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ht="15.75">
      <c r="A239" s="11"/>
      <c r="B239" s="11"/>
      <c r="C239" s="11"/>
      <c r="D239" s="11"/>
      <c r="E239" s="11"/>
      <c r="F239" s="13"/>
      <c r="G239" s="13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ht="15.75">
      <c r="A240" s="11"/>
      <c r="B240" s="11"/>
      <c r="C240" s="11"/>
      <c r="D240" s="11"/>
      <c r="E240" s="11"/>
      <c r="F240" s="13"/>
      <c r="G240" s="13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ht="15.75">
      <c r="A241" s="11"/>
      <c r="B241" s="11"/>
      <c r="C241" s="11"/>
      <c r="D241" s="11"/>
      <c r="E241" s="11"/>
      <c r="F241" s="13"/>
      <c r="G241" s="13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ht="15.75">
      <c r="A242" s="11"/>
      <c r="B242" s="11"/>
      <c r="C242" s="11"/>
      <c r="D242" s="11"/>
      <c r="E242" s="11"/>
      <c r="F242" s="13"/>
      <c r="G242" s="13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ht="15.75">
      <c r="A243" s="11"/>
      <c r="B243" s="11"/>
      <c r="C243" s="11"/>
      <c r="D243" s="11"/>
      <c r="E243" s="11"/>
      <c r="F243" s="13"/>
      <c r="G243" s="13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ht="15.75">
      <c r="A244" s="11"/>
      <c r="B244" s="11"/>
      <c r="C244" s="11"/>
      <c r="D244" s="11"/>
      <c r="E244" s="11"/>
      <c r="F244" s="13"/>
      <c r="G244" s="13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ht="15.75">
      <c r="A245" s="11"/>
      <c r="B245" s="11"/>
      <c r="C245" s="11"/>
      <c r="D245" s="11"/>
      <c r="E245" s="11"/>
      <c r="F245" s="13"/>
      <c r="G245" s="13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ht="15.75">
      <c r="A246" s="11"/>
      <c r="B246" s="11"/>
      <c r="C246" s="11"/>
      <c r="D246" s="11"/>
      <c r="E246" s="11"/>
      <c r="F246" s="13"/>
      <c r="G246" s="13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ht="15.75">
      <c r="A247" s="11"/>
      <c r="B247" s="11"/>
      <c r="C247" s="11"/>
      <c r="D247" s="11"/>
      <c r="E247" s="11"/>
      <c r="F247" s="13"/>
      <c r="G247" s="13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ht="15.75">
      <c r="A248" s="11"/>
      <c r="B248" s="11"/>
      <c r="C248" s="11"/>
      <c r="D248" s="11"/>
      <c r="E248" s="11"/>
      <c r="F248" s="13"/>
      <c r="G248" s="13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ht="15.75">
      <c r="A249" s="11"/>
      <c r="B249" s="11"/>
      <c r="C249" s="11"/>
      <c r="D249" s="11"/>
      <c r="E249" s="11"/>
      <c r="F249" s="13"/>
      <c r="G249" s="13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ht="15.75">
      <c r="A250" s="11"/>
      <c r="B250" s="11"/>
      <c r="C250" s="11"/>
      <c r="D250" s="11"/>
      <c r="E250" s="11"/>
      <c r="F250" s="13"/>
      <c r="G250" s="13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ht="15.75">
      <c r="A251" s="11"/>
      <c r="B251" s="11"/>
      <c r="C251" s="11"/>
      <c r="D251" s="11"/>
      <c r="E251" s="11"/>
      <c r="F251" s="13"/>
      <c r="G251" s="13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ht="15.75">
      <c r="A252" s="11"/>
      <c r="B252" s="11"/>
      <c r="C252" s="11"/>
      <c r="D252" s="11"/>
      <c r="E252" s="11"/>
      <c r="F252" s="13"/>
      <c r="G252" s="13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ht="15.75">
      <c r="A253" s="11"/>
      <c r="B253" s="11"/>
      <c r="C253" s="11"/>
      <c r="D253" s="11"/>
      <c r="E253" s="11"/>
      <c r="F253" s="13"/>
      <c r="G253" s="13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ht="15.75">
      <c r="A254" s="11"/>
      <c r="B254" s="11"/>
      <c r="C254" s="11"/>
      <c r="D254" s="11"/>
      <c r="E254" s="11"/>
      <c r="F254" s="13"/>
      <c r="G254" s="13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ht="15.75">
      <c r="A255" s="11"/>
      <c r="B255" s="11"/>
      <c r="C255" s="11"/>
      <c r="D255" s="11"/>
      <c r="E255" s="11"/>
      <c r="F255" s="13"/>
      <c r="G255" s="13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ht="15.75">
      <c r="A256" s="11"/>
      <c r="B256" s="11"/>
      <c r="C256" s="11"/>
      <c r="D256" s="11"/>
      <c r="E256" s="11"/>
      <c r="F256" s="13"/>
      <c r="G256" s="13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ht="15.75">
      <c r="A257" s="11"/>
      <c r="B257" s="11"/>
      <c r="C257" s="11"/>
      <c r="D257" s="11"/>
      <c r="E257" s="11"/>
      <c r="F257" s="13"/>
      <c r="G257" s="13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ht="15.75">
      <c r="A258" s="11"/>
      <c r="B258" s="11"/>
      <c r="C258" s="11"/>
      <c r="D258" s="11"/>
      <c r="E258" s="11"/>
      <c r="F258" s="13"/>
      <c r="G258" s="13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ht="15.75">
      <c r="A259" s="11"/>
      <c r="B259" s="11"/>
      <c r="C259" s="11"/>
      <c r="D259" s="11"/>
      <c r="E259" s="11"/>
      <c r="F259" s="13"/>
      <c r="G259" s="13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ht="15.75">
      <c r="A260" s="11"/>
      <c r="B260" s="11"/>
      <c r="C260" s="11"/>
      <c r="D260" s="11"/>
      <c r="E260" s="11"/>
      <c r="F260" s="13"/>
      <c r="G260" s="13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ht="15.75">
      <c r="A261" s="11"/>
      <c r="B261" s="11"/>
      <c r="C261" s="11"/>
      <c r="D261" s="11"/>
      <c r="E261" s="11"/>
      <c r="F261" s="13"/>
      <c r="G261" s="13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ht="15.75">
      <c r="A262" s="11"/>
      <c r="B262" s="11"/>
      <c r="C262" s="11"/>
      <c r="D262" s="11"/>
      <c r="E262" s="11"/>
      <c r="F262" s="13"/>
      <c r="G262" s="13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ht="15.75">
      <c r="A263" s="11"/>
      <c r="B263" s="11"/>
      <c r="C263" s="11"/>
      <c r="D263" s="11"/>
      <c r="E263" s="11"/>
      <c r="F263" s="13"/>
      <c r="G263" s="13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ht="15.75">
      <c r="A264" s="11"/>
      <c r="B264" s="11"/>
      <c r="C264" s="11"/>
      <c r="D264" s="11"/>
      <c r="E264" s="11"/>
      <c r="F264" s="13"/>
      <c r="G264" s="13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ht="15.75">
      <c r="A265" s="11"/>
      <c r="B265" s="11"/>
      <c r="C265" s="11"/>
      <c r="D265" s="11"/>
      <c r="E265" s="11"/>
      <c r="F265" s="13"/>
      <c r="G265" s="13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ht="15.75">
      <c r="A266" s="11"/>
      <c r="B266" s="11"/>
      <c r="C266" s="11"/>
      <c r="D266" s="11"/>
      <c r="E266" s="11"/>
      <c r="F266" s="13"/>
      <c r="G266" s="13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ht="15.75">
      <c r="A267" s="11"/>
      <c r="B267" s="11"/>
      <c r="C267" s="11"/>
      <c r="D267" s="11"/>
      <c r="E267" s="11"/>
      <c r="F267" s="13"/>
      <c r="G267" s="13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ht="15.75">
      <c r="A268" s="11"/>
      <c r="B268" s="11"/>
      <c r="C268" s="11"/>
      <c r="D268" s="11"/>
      <c r="E268" s="11"/>
      <c r="F268" s="13"/>
      <c r="G268" s="13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ht="15.75">
      <c r="A269" s="11"/>
      <c r="B269" s="11"/>
      <c r="C269" s="11"/>
      <c r="D269" s="11"/>
      <c r="E269" s="11"/>
      <c r="F269" s="13"/>
      <c r="G269" s="13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ht="15.75">
      <c r="A270" s="11"/>
      <c r="B270" s="11"/>
      <c r="C270" s="11"/>
      <c r="D270" s="11"/>
      <c r="E270" s="11"/>
      <c r="F270" s="13"/>
      <c r="G270" s="13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ht="15.75">
      <c r="A271" s="11"/>
      <c r="B271" s="11"/>
      <c r="C271" s="11"/>
      <c r="D271" s="11"/>
      <c r="E271" s="11"/>
      <c r="F271" s="13"/>
      <c r="G271" s="13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ht="15.75">
      <c r="A272" s="11"/>
      <c r="B272" s="11"/>
      <c r="C272" s="11"/>
      <c r="D272" s="11"/>
      <c r="E272" s="11"/>
      <c r="F272" s="13"/>
      <c r="G272" s="13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ht="15.75">
      <c r="A273" s="11"/>
      <c r="B273" s="11"/>
      <c r="C273" s="11"/>
      <c r="D273" s="11"/>
      <c r="E273" s="11"/>
      <c r="F273" s="13"/>
      <c r="G273" s="13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ht="15.75">
      <c r="A274" s="11"/>
      <c r="B274" s="11"/>
      <c r="C274" s="11"/>
      <c r="D274" s="11"/>
      <c r="E274" s="11"/>
      <c r="F274" s="13"/>
      <c r="G274" s="13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ht="15.75">
      <c r="A275" s="11"/>
      <c r="B275" s="11"/>
      <c r="C275" s="11"/>
      <c r="D275" s="11"/>
      <c r="E275" s="11"/>
      <c r="F275" s="13"/>
      <c r="G275" s="13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ht="15.75">
      <c r="A276" s="11"/>
      <c r="B276" s="11"/>
      <c r="C276" s="11"/>
      <c r="D276" s="11"/>
      <c r="E276" s="11"/>
      <c r="F276" s="13"/>
      <c r="G276" s="13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32" ht="15.75">
      <c r="A277" s="11"/>
      <c r="B277" s="11"/>
      <c r="C277" s="11"/>
      <c r="D277" s="11"/>
      <c r="E277" s="11"/>
      <c r="F277" s="13"/>
      <c r="G277" s="13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1:32" ht="15.75">
      <c r="A278" s="11"/>
      <c r="B278" s="11"/>
      <c r="C278" s="11"/>
      <c r="D278" s="11"/>
      <c r="E278" s="11"/>
      <c r="F278" s="13"/>
      <c r="G278" s="13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1:32" ht="15.75">
      <c r="A279" s="11"/>
      <c r="B279" s="11"/>
      <c r="C279" s="11"/>
      <c r="D279" s="11"/>
      <c r="E279" s="11"/>
      <c r="F279" s="13"/>
      <c r="G279" s="13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1:32" ht="15.75">
      <c r="A280" s="11"/>
      <c r="B280" s="11"/>
      <c r="C280" s="11"/>
      <c r="D280" s="11"/>
      <c r="E280" s="11"/>
      <c r="F280" s="13"/>
      <c r="G280" s="13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1:32" ht="15.75">
      <c r="A281" s="11"/>
      <c r="B281" s="11"/>
      <c r="C281" s="11"/>
      <c r="D281" s="11"/>
      <c r="E281" s="11"/>
      <c r="F281" s="13"/>
      <c r="G281" s="13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1:32" ht="15.75">
      <c r="A282" s="11"/>
      <c r="B282" s="11"/>
      <c r="C282" s="11"/>
      <c r="D282" s="11"/>
      <c r="E282" s="11"/>
      <c r="F282" s="13"/>
      <c r="G282" s="13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1:32" ht="15.75">
      <c r="A283" s="11"/>
      <c r="B283" s="11"/>
      <c r="C283" s="11"/>
      <c r="D283" s="11"/>
      <c r="E283" s="11"/>
      <c r="F283" s="13"/>
      <c r="G283" s="13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1:32" ht="15.75">
      <c r="A284" s="11"/>
      <c r="B284" s="11"/>
      <c r="C284" s="11"/>
      <c r="D284" s="11"/>
      <c r="E284" s="11"/>
      <c r="F284" s="13"/>
      <c r="G284" s="13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1:32" ht="15.75">
      <c r="A285" s="11"/>
      <c r="B285" s="11"/>
      <c r="C285" s="11"/>
      <c r="D285" s="11"/>
      <c r="E285" s="11"/>
      <c r="F285" s="13"/>
      <c r="G285" s="13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1:32" ht="15.75">
      <c r="A286" s="11"/>
      <c r="B286" s="11"/>
      <c r="C286" s="11"/>
      <c r="D286" s="11"/>
      <c r="E286" s="11"/>
      <c r="F286" s="13"/>
      <c r="G286" s="13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1:32" ht="15.75">
      <c r="A287" s="11"/>
      <c r="B287" s="11"/>
      <c r="C287" s="11"/>
      <c r="D287" s="11"/>
      <c r="E287" s="11"/>
      <c r="F287" s="13"/>
      <c r="G287" s="13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1:32" ht="15.75">
      <c r="A288" s="11"/>
      <c r="B288" s="11"/>
      <c r="C288" s="11"/>
      <c r="D288" s="11"/>
      <c r="E288" s="11"/>
      <c r="F288" s="13"/>
      <c r="G288" s="13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1:32" ht="15.75">
      <c r="A289" s="11"/>
      <c r="B289" s="11"/>
      <c r="C289" s="11"/>
      <c r="D289" s="11"/>
      <c r="E289" s="11"/>
      <c r="F289" s="13"/>
      <c r="G289" s="13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1:32" ht="15.75">
      <c r="A290" s="11"/>
      <c r="B290" s="11"/>
      <c r="C290" s="11"/>
      <c r="D290" s="11"/>
      <c r="E290" s="11"/>
      <c r="F290" s="13"/>
      <c r="G290" s="13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1:32" ht="15.75">
      <c r="A291" s="11"/>
      <c r="B291" s="11"/>
      <c r="C291" s="11"/>
      <c r="D291" s="11"/>
      <c r="E291" s="11"/>
      <c r="F291" s="13"/>
      <c r="G291" s="13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1:32" ht="15.75">
      <c r="A292" s="11"/>
      <c r="B292" s="11"/>
      <c r="C292" s="11"/>
      <c r="D292" s="11"/>
      <c r="E292" s="11"/>
      <c r="F292" s="13"/>
      <c r="G292" s="13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1:32" ht="15.75">
      <c r="A293" s="11"/>
      <c r="B293" s="11"/>
      <c r="C293" s="11"/>
      <c r="D293" s="11"/>
      <c r="E293" s="11"/>
      <c r="F293" s="13"/>
      <c r="G293" s="13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1:32" ht="15.75">
      <c r="A294" s="11"/>
      <c r="B294" s="11"/>
      <c r="C294" s="11"/>
      <c r="D294" s="11"/>
      <c r="E294" s="11"/>
      <c r="F294" s="13"/>
      <c r="G294" s="13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1:32" ht="15.75">
      <c r="A295" s="11"/>
      <c r="B295" s="11"/>
      <c r="C295" s="11"/>
      <c r="D295" s="11"/>
      <c r="E295" s="11"/>
      <c r="F295" s="13"/>
      <c r="G295" s="13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1:32" ht="15.75">
      <c r="A296" s="11"/>
      <c r="B296" s="11"/>
      <c r="C296" s="11"/>
      <c r="D296" s="11"/>
      <c r="E296" s="11"/>
      <c r="F296" s="13"/>
      <c r="G296" s="13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1:32" ht="15.75">
      <c r="A297" s="11"/>
      <c r="B297" s="11"/>
      <c r="C297" s="11"/>
      <c r="D297" s="11"/>
      <c r="E297" s="11"/>
      <c r="F297" s="13"/>
      <c r="G297" s="13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1:32" ht="15.75">
      <c r="A298" s="11"/>
      <c r="B298" s="11"/>
      <c r="C298" s="11"/>
      <c r="D298" s="11"/>
      <c r="E298" s="11"/>
      <c r="F298" s="13"/>
      <c r="G298" s="13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1:32" ht="15.75">
      <c r="A299" s="11"/>
      <c r="B299" s="11"/>
      <c r="C299" s="11"/>
      <c r="D299" s="11"/>
      <c r="E299" s="11"/>
      <c r="F299" s="13"/>
      <c r="G299" s="13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1:32" ht="15.75">
      <c r="A300" s="11"/>
      <c r="B300" s="11"/>
      <c r="C300" s="11"/>
      <c r="D300" s="11"/>
      <c r="E300" s="11"/>
      <c r="F300" s="13"/>
      <c r="G300" s="13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1:32" ht="15.75">
      <c r="A301" s="11"/>
      <c r="B301" s="11"/>
      <c r="C301" s="11"/>
      <c r="D301" s="11"/>
      <c r="E301" s="11"/>
      <c r="F301" s="13"/>
      <c r="G301" s="13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1:32" ht="15.75">
      <c r="A302" s="11"/>
      <c r="B302" s="11"/>
      <c r="C302" s="11"/>
      <c r="D302" s="11"/>
      <c r="E302" s="11"/>
      <c r="F302" s="13"/>
      <c r="G302" s="13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1:32" ht="15.75">
      <c r="A303" s="11"/>
      <c r="B303" s="11"/>
      <c r="C303" s="11"/>
      <c r="D303" s="11"/>
      <c r="E303" s="11"/>
      <c r="F303" s="13"/>
      <c r="G303" s="13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1:32" ht="15.75">
      <c r="A304" s="11"/>
      <c r="B304" s="11"/>
      <c r="C304" s="11"/>
      <c r="D304" s="11"/>
      <c r="E304" s="11"/>
      <c r="F304" s="13"/>
      <c r="G304" s="13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1:32" ht="15.75">
      <c r="A305" s="11"/>
      <c r="B305" s="11"/>
      <c r="C305" s="11"/>
      <c r="D305" s="11"/>
      <c r="E305" s="11"/>
      <c r="F305" s="13"/>
      <c r="G305" s="13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1:32" ht="15.75">
      <c r="A306" s="11"/>
      <c r="B306" s="11"/>
      <c r="C306" s="11"/>
      <c r="D306" s="11"/>
      <c r="E306" s="11"/>
      <c r="F306" s="13"/>
      <c r="G306" s="13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1:32" ht="15.75">
      <c r="A307" s="11"/>
      <c r="B307" s="11"/>
      <c r="C307" s="11"/>
      <c r="D307" s="11"/>
      <c r="E307" s="11"/>
      <c r="F307" s="13"/>
      <c r="G307" s="13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1:32" ht="15.75">
      <c r="A308" s="11"/>
      <c r="B308" s="11"/>
      <c r="C308" s="11"/>
      <c r="D308" s="11"/>
      <c r="E308" s="11"/>
      <c r="F308" s="13"/>
      <c r="G308" s="13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1:32" ht="15.75">
      <c r="A309" s="11"/>
      <c r="B309" s="11"/>
      <c r="C309" s="11"/>
      <c r="D309" s="11"/>
      <c r="E309" s="11"/>
      <c r="F309" s="13"/>
      <c r="G309" s="13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1:32" ht="15.75">
      <c r="A310" s="11"/>
      <c r="B310" s="11"/>
      <c r="C310" s="11"/>
      <c r="D310" s="11"/>
      <c r="E310" s="11"/>
      <c r="F310" s="13"/>
      <c r="G310" s="13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1:32" ht="15.75">
      <c r="A311" s="11"/>
      <c r="B311" s="11"/>
      <c r="C311" s="11"/>
      <c r="D311" s="11"/>
      <c r="E311" s="11"/>
      <c r="F311" s="13"/>
      <c r="G311" s="13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1:32" ht="15.75">
      <c r="A312" s="11"/>
      <c r="B312" s="11"/>
      <c r="C312" s="11"/>
      <c r="D312" s="11"/>
      <c r="E312" s="11"/>
      <c r="F312" s="13"/>
      <c r="G312" s="13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1:32" ht="15.75">
      <c r="A313" s="11"/>
      <c r="B313" s="11"/>
      <c r="C313" s="11"/>
      <c r="D313" s="11"/>
      <c r="E313" s="11"/>
      <c r="F313" s="13"/>
      <c r="G313" s="13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1:32" ht="15.75">
      <c r="A314" s="11"/>
      <c r="B314" s="11"/>
      <c r="C314" s="11"/>
      <c r="D314" s="11"/>
      <c r="E314" s="11"/>
      <c r="F314" s="13"/>
      <c r="G314" s="13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1:32" ht="15.75">
      <c r="A315" s="11"/>
      <c r="B315" s="11"/>
      <c r="C315" s="11"/>
      <c r="D315" s="11"/>
      <c r="E315" s="11"/>
      <c r="F315" s="13"/>
      <c r="G315" s="13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1:32" ht="15.75">
      <c r="A316" s="11"/>
      <c r="B316" s="11"/>
      <c r="C316" s="11"/>
      <c r="D316" s="11"/>
      <c r="E316" s="11"/>
      <c r="F316" s="13"/>
      <c r="G316" s="13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1:32" ht="15.75">
      <c r="A317" s="11"/>
      <c r="B317" s="11"/>
      <c r="C317" s="11"/>
      <c r="D317" s="11"/>
      <c r="E317" s="11"/>
      <c r="F317" s="13"/>
      <c r="G317" s="13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1:32" ht="15.75">
      <c r="A318" s="11"/>
      <c r="B318" s="11"/>
      <c r="C318" s="11"/>
      <c r="D318" s="11"/>
      <c r="E318" s="11"/>
      <c r="F318" s="13"/>
      <c r="G318" s="13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1:32" ht="15.75">
      <c r="A319" s="11"/>
      <c r="B319" s="11"/>
      <c r="C319" s="11"/>
      <c r="D319" s="11"/>
      <c r="E319" s="11"/>
      <c r="F319" s="13"/>
      <c r="G319" s="13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1:32" ht="15.75">
      <c r="A320" s="11"/>
      <c r="B320" s="11"/>
      <c r="C320" s="11"/>
      <c r="D320" s="11"/>
      <c r="E320" s="11"/>
      <c r="F320" s="13"/>
      <c r="G320" s="13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1:32" ht="15.75">
      <c r="A321" s="11"/>
      <c r="B321" s="11"/>
      <c r="C321" s="11"/>
      <c r="D321" s="11"/>
      <c r="E321" s="11"/>
      <c r="F321" s="13"/>
      <c r="G321" s="13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1:32" ht="15.75">
      <c r="A322" s="11"/>
      <c r="B322" s="11"/>
      <c r="C322" s="11"/>
      <c r="D322" s="11"/>
      <c r="E322" s="11"/>
      <c r="F322" s="13"/>
      <c r="G322" s="13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1:32" ht="15.75">
      <c r="A323" s="11"/>
      <c r="B323" s="11"/>
      <c r="C323" s="11"/>
      <c r="D323" s="11"/>
      <c r="E323" s="11"/>
      <c r="F323" s="13"/>
      <c r="G323" s="13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1:32" ht="15.75">
      <c r="A324" s="11"/>
      <c r="B324" s="11"/>
      <c r="C324" s="11"/>
      <c r="D324" s="11"/>
      <c r="E324" s="11"/>
      <c r="F324" s="13"/>
      <c r="G324" s="13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1:32" ht="15.75">
      <c r="A325" s="11"/>
      <c r="B325" s="11"/>
      <c r="C325" s="11"/>
      <c r="D325" s="11"/>
      <c r="E325" s="11"/>
      <c r="F325" s="13"/>
      <c r="G325" s="13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1:32" ht="15.75">
      <c r="A326" s="11"/>
      <c r="B326" s="11"/>
      <c r="C326" s="11"/>
      <c r="D326" s="11"/>
      <c r="E326" s="11"/>
      <c r="F326" s="13"/>
      <c r="G326" s="13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1:32" ht="15.75">
      <c r="A327" s="11"/>
      <c r="B327" s="11"/>
      <c r="C327" s="11"/>
      <c r="D327" s="11"/>
      <c r="E327" s="11"/>
      <c r="F327" s="13"/>
      <c r="G327" s="13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1:32" ht="15.75">
      <c r="A328" s="11"/>
      <c r="B328" s="11"/>
      <c r="C328" s="11"/>
      <c r="D328" s="11"/>
      <c r="E328" s="11"/>
      <c r="F328" s="13"/>
      <c r="G328" s="13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1:32" ht="15.75">
      <c r="A329" s="11"/>
      <c r="B329" s="11"/>
      <c r="C329" s="11"/>
      <c r="D329" s="11"/>
      <c r="E329" s="11"/>
      <c r="F329" s="13"/>
      <c r="G329" s="13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1:32" ht="15.75">
      <c r="A330" s="11"/>
      <c r="B330" s="11"/>
      <c r="C330" s="11"/>
      <c r="D330" s="11"/>
      <c r="E330" s="11"/>
      <c r="F330" s="13"/>
      <c r="G330" s="13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1:32" ht="15.75">
      <c r="A331" s="11"/>
      <c r="B331" s="11"/>
      <c r="C331" s="11"/>
      <c r="D331" s="11"/>
      <c r="E331" s="11"/>
      <c r="F331" s="13"/>
      <c r="G331" s="13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1:32" ht="15.75">
      <c r="A332" s="11"/>
      <c r="B332" s="11"/>
      <c r="C332" s="11"/>
      <c r="D332" s="11"/>
      <c r="E332" s="11"/>
      <c r="F332" s="13"/>
      <c r="G332" s="13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1:32" ht="15.75">
      <c r="A333" s="11"/>
      <c r="B333" s="11"/>
      <c r="C333" s="11"/>
      <c r="D333" s="11"/>
      <c r="E333" s="11"/>
      <c r="F333" s="13"/>
      <c r="G333" s="13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1:32" ht="15.75">
      <c r="A334" s="11"/>
      <c r="B334" s="11"/>
      <c r="C334" s="11"/>
      <c r="D334" s="11"/>
      <c r="E334" s="11"/>
      <c r="F334" s="13"/>
      <c r="G334" s="13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1:32" ht="15.75">
      <c r="A335" s="11"/>
      <c r="B335" s="11"/>
      <c r="C335" s="11"/>
      <c r="D335" s="11"/>
      <c r="E335" s="11"/>
      <c r="F335" s="13"/>
      <c r="G335" s="13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1:32" ht="15.75">
      <c r="A336" s="11"/>
      <c r="B336" s="11"/>
      <c r="C336" s="11"/>
      <c r="D336" s="11"/>
      <c r="E336" s="11"/>
      <c r="F336" s="13"/>
      <c r="G336" s="13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1:32" ht="15.75">
      <c r="A337" s="11"/>
      <c r="B337" s="11"/>
      <c r="C337" s="11"/>
      <c r="D337" s="11"/>
      <c r="E337" s="11"/>
      <c r="F337" s="13"/>
      <c r="G337" s="13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1:32" ht="15.75">
      <c r="A338" s="11"/>
      <c r="B338" s="11"/>
      <c r="C338" s="11"/>
      <c r="D338" s="11"/>
      <c r="E338" s="11"/>
      <c r="F338" s="13"/>
      <c r="G338" s="13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1:32" ht="15.75">
      <c r="A339" s="11"/>
      <c r="B339" s="11"/>
      <c r="C339" s="11"/>
      <c r="D339" s="11"/>
      <c r="E339" s="11"/>
      <c r="F339" s="13"/>
      <c r="G339" s="13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1:32" ht="15.75">
      <c r="A340" s="11"/>
      <c r="B340" s="11"/>
      <c r="C340" s="11"/>
      <c r="D340" s="11"/>
      <c r="E340" s="11"/>
      <c r="F340" s="13"/>
      <c r="G340" s="13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1:32" ht="15.75">
      <c r="A341" s="11"/>
      <c r="B341" s="11"/>
      <c r="C341" s="11"/>
      <c r="D341" s="11"/>
      <c r="E341" s="11"/>
      <c r="F341" s="13"/>
      <c r="G341" s="13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1:32" ht="15.75">
      <c r="A342" s="11"/>
      <c r="B342" s="11"/>
      <c r="C342" s="11"/>
      <c r="D342" s="11"/>
      <c r="E342" s="11"/>
      <c r="F342" s="13"/>
      <c r="G342" s="13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1:32" ht="15.75">
      <c r="A343" s="11"/>
      <c r="B343" s="11"/>
      <c r="C343" s="11"/>
      <c r="D343" s="11"/>
      <c r="E343" s="11"/>
      <c r="F343" s="13"/>
      <c r="G343" s="13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1:32" ht="15.75">
      <c r="A344" s="11"/>
      <c r="B344" s="11"/>
      <c r="C344" s="11"/>
      <c r="D344" s="11"/>
      <c r="E344" s="11"/>
      <c r="F344" s="13"/>
      <c r="G344" s="13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1:32" ht="15.75">
      <c r="A345" s="11"/>
      <c r="B345" s="11"/>
      <c r="C345" s="11"/>
      <c r="D345" s="11"/>
      <c r="E345" s="11"/>
      <c r="F345" s="13"/>
      <c r="G345" s="13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1:32" ht="15.75">
      <c r="A346" s="11"/>
      <c r="B346" s="11"/>
      <c r="C346" s="11"/>
      <c r="D346" s="11"/>
      <c r="E346" s="11"/>
      <c r="F346" s="13"/>
      <c r="G346" s="13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1:32" ht="15.75">
      <c r="A347" s="11"/>
      <c r="B347" s="11"/>
      <c r="C347" s="11"/>
      <c r="D347" s="11"/>
      <c r="E347" s="11"/>
      <c r="F347" s="13"/>
      <c r="G347" s="13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1:32" ht="15.75">
      <c r="A348" s="11"/>
      <c r="B348" s="11"/>
      <c r="C348" s="11"/>
      <c r="D348" s="11"/>
      <c r="E348" s="11"/>
      <c r="F348" s="13"/>
      <c r="G348" s="13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1:32" ht="15.75">
      <c r="A349" s="11"/>
      <c r="B349" s="11"/>
      <c r="C349" s="11"/>
      <c r="D349" s="11"/>
      <c r="E349" s="11"/>
      <c r="F349" s="13"/>
      <c r="G349" s="13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1:32" ht="15.75">
      <c r="A350" s="11"/>
      <c r="B350" s="11"/>
      <c r="C350" s="11"/>
      <c r="D350" s="11"/>
      <c r="E350" s="11"/>
      <c r="F350" s="13"/>
      <c r="G350" s="13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1:32" ht="15.75">
      <c r="A351" s="11"/>
      <c r="B351" s="11"/>
      <c r="C351" s="11"/>
      <c r="D351" s="11"/>
      <c r="E351" s="11"/>
      <c r="F351" s="13"/>
      <c r="G351" s="13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1:32" ht="15.75">
      <c r="A352" s="11"/>
      <c r="B352" s="11"/>
      <c r="C352" s="11"/>
      <c r="D352" s="11"/>
      <c r="E352" s="11"/>
      <c r="F352" s="13"/>
      <c r="G352" s="13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1:32" ht="15.75">
      <c r="A353" s="11"/>
      <c r="B353" s="11"/>
      <c r="C353" s="11"/>
      <c r="D353" s="11"/>
      <c r="E353" s="11"/>
      <c r="F353" s="13"/>
      <c r="G353" s="13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1:32" ht="15.75">
      <c r="A354" s="11"/>
      <c r="B354" s="11"/>
      <c r="C354" s="11"/>
      <c r="D354" s="11"/>
      <c r="E354" s="11"/>
      <c r="F354" s="13"/>
      <c r="G354" s="13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1:32" ht="15.75">
      <c r="A355" s="11"/>
      <c r="B355" s="11"/>
      <c r="C355" s="11"/>
      <c r="D355" s="11"/>
      <c r="E355" s="11"/>
      <c r="F355" s="13"/>
      <c r="G355" s="13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1:32" ht="15.75">
      <c r="A356" s="11"/>
      <c r="B356" s="11"/>
      <c r="C356" s="11"/>
      <c r="D356" s="11"/>
      <c r="E356" s="11"/>
      <c r="F356" s="13"/>
      <c r="G356" s="13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1:32" ht="15.75">
      <c r="A357" s="11"/>
      <c r="B357" s="11"/>
      <c r="C357" s="11"/>
      <c r="D357" s="11"/>
      <c r="E357" s="11"/>
      <c r="F357" s="13"/>
      <c r="G357" s="13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1:32" ht="15.75">
      <c r="A358" s="11"/>
      <c r="B358" s="11"/>
      <c r="C358" s="11"/>
      <c r="D358" s="11"/>
      <c r="E358" s="11"/>
      <c r="F358" s="13"/>
      <c r="G358" s="13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1:32" ht="15.75">
      <c r="A359" s="11"/>
      <c r="B359" s="11"/>
      <c r="C359" s="11"/>
      <c r="D359" s="11"/>
      <c r="E359" s="11"/>
      <c r="F359" s="13"/>
      <c r="G359" s="13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1:32" ht="15.75">
      <c r="A360" s="11"/>
      <c r="B360" s="11"/>
      <c r="C360" s="11"/>
      <c r="D360" s="11"/>
      <c r="E360" s="11"/>
      <c r="F360" s="13"/>
      <c r="G360" s="13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1:32" ht="15.75">
      <c r="A361" s="11"/>
      <c r="B361" s="11"/>
      <c r="C361" s="11"/>
      <c r="D361" s="11"/>
      <c r="E361" s="11"/>
      <c r="F361" s="13"/>
      <c r="G361" s="13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1:32" ht="15.75">
      <c r="A362" s="11"/>
      <c r="B362" s="11"/>
      <c r="C362" s="11"/>
      <c r="D362" s="11"/>
      <c r="E362" s="11"/>
      <c r="F362" s="13"/>
      <c r="G362" s="13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1:32" ht="15.75">
      <c r="A363" s="11"/>
      <c r="B363" s="11"/>
      <c r="C363" s="11"/>
      <c r="D363" s="11"/>
      <c r="E363" s="11"/>
      <c r="F363" s="13"/>
      <c r="G363" s="13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1:32" ht="15.75">
      <c r="A364" s="11"/>
      <c r="B364" s="11"/>
      <c r="C364" s="11"/>
      <c r="D364" s="11"/>
      <c r="E364" s="11"/>
      <c r="F364" s="13"/>
      <c r="G364" s="13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1:32" ht="15.75">
      <c r="A365" s="11"/>
      <c r="B365" s="11"/>
      <c r="C365" s="11"/>
      <c r="D365" s="11"/>
      <c r="E365" s="11"/>
      <c r="F365" s="13"/>
      <c r="G365" s="13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1:32" ht="15.75">
      <c r="A366" s="11"/>
      <c r="B366" s="11"/>
      <c r="C366" s="11"/>
      <c r="D366" s="11"/>
      <c r="E366" s="11"/>
      <c r="F366" s="13"/>
      <c r="G366" s="13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1:32" ht="15.75">
      <c r="A367" s="11"/>
      <c r="B367" s="11"/>
      <c r="C367" s="11"/>
      <c r="D367" s="11"/>
      <c r="E367" s="11"/>
      <c r="F367" s="13"/>
      <c r="G367" s="13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</row>
    <row r="368" spans="1:32" ht="15.75">
      <c r="A368" s="11"/>
      <c r="B368" s="11"/>
      <c r="C368" s="11"/>
      <c r="D368" s="11"/>
      <c r="E368" s="11"/>
      <c r="F368" s="13"/>
      <c r="G368" s="13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</row>
    <row r="369" spans="1:32" ht="15.75">
      <c r="A369" s="11"/>
      <c r="B369" s="11"/>
      <c r="C369" s="11"/>
      <c r="D369" s="11"/>
      <c r="E369" s="11"/>
      <c r="F369" s="13"/>
      <c r="G369" s="13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</row>
    <row r="370" spans="1:32" ht="15.75">
      <c r="A370" s="11"/>
      <c r="B370" s="11"/>
      <c r="C370" s="11"/>
      <c r="D370" s="11"/>
      <c r="E370" s="11"/>
      <c r="F370" s="13"/>
      <c r="G370" s="13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</row>
    <row r="371" spans="1:32" ht="15.75">
      <c r="A371" s="11"/>
      <c r="B371" s="11"/>
      <c r="C371" s="11"/>
      <c r="D371" s="11"/>
      <c r="E371" s="11"/>
      <c r="F371" s="13"/>
      <c r="G371" s="13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</row>
    <row r="372" spans="1:32" ht="15.75">
      <c r="A372" s="11"/>
      <c r="B372" s="11"/>
      <c r="C372" s="11"/>
      <c r="D372" s="11"/>
      <c r="E372" s="11"/>
      <c r="F372" s="13"/>
      <c r="G372" s="13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1:32" ht="15.75">
      <c r="A373" s="11"/>
      <c r="B373" s="11"/>
      <c r="C373" s="11"/>
      <c r="D373" s="11"/>
      <c r="E373" s="11"/>
      <c r="F373" s="13"/>
      <c r="G373" s="13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1:32" ht="15.75">
      <c r="A374" s="11"/>
      <c r="B374" s="11"/>
      <c r="C374" s="11"/>
      <c r="D374" s="11"/>
      <c r="E374" s="11"/>
      <c r="F374" s="13"/>
      <c r="G374" s="13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1:32" ht="15.75">
      <c r="A375" s="11"/>
      <c r="B375" s="11"/>
      <c r="C375" s="11"/>
      <c r="D375" s="11"/>
      <c r="E375" s="11"/>
      <c r="F375" s="13"/>
      <c r="G375" s="13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1:32" ht="15.75">
      <c r="A376" s="11"/>
      <c r="B376" s="11"/>
      <c r="C376" s="11"/>
      <c r="D376" s="11"/>
      <c r="E376" s="11"/>
      <c r="F376" s="13"/>
      <c r="G376" s="13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1:32" ht="15.75">
      <c r="A377" s="11"/>
      <c r="B377" s="11"/>
      <c r="C377" s="11"/>
      <c r="D377" s="11"/>
      <c r="E377" s="11"/>
      <c r="F377" s="13"/>
      <c r="G377" s="13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1:32" ht="15.75">
      <c r="A378" s="11"/>
      <c r="B378" s="11"/>
      <c r="C378" s="11"/>
      <c r="D378" s="11"/>
      <c r="E378" s="11"/>
      <c r="F378" s="13"/>
      <c r="G378" s="13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1:32" ht="15.75">
      <c r="A379" s="11"/>
      <c r="B379" s="11"/>
      <c r="C379" s="11"/>
      <c r="D379" s="11"/>
      <c r="E379" s="11"/>
      <c r="F379" s="13"/>
      <c r="G379" s="13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1:32" ht="15.75">
      <c r="A380" s="11"/>
      <c r="B380" s="11"/>
      <c r="C380" s="11"/>
      <c r="D380" s="11"/>
      <c r="E380" s="11"/>
      <c r="F380" s="13"/>
      <c r="G380" s="13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spans="1:32" ht="15.75">
      <c r="A381" s="11"/>
      <c r="B381" s="11"/>
      <c r="C381" s="11"/>
      <c r="D381" s="11"/>
      <c r="E381" s="11"/>
      <c r="F381" s="13"/>
      <c r="G381" s="13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</row>
    <row r="382" spans="1:32" ht="15.75">
      <c r="A382" s="11"/>
      <c r="B382" s="11"/>
      <c r="C382" s="11"/>
      <c r="D382" s="11"/>
      <c r="E382" s="11"/>
      <c r="F382" s="13"/>
      <c r="G382" s="13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</row>
    <row r="383" spans="1:32" ht="15.75">
      <c r="A383" s="11"/>
      <c r="B383" s="11"/>
      <c r="C383" s="11"/>
      <c r="D383" s="11"/>
      <c r="E383" s="11"/>
      <c r="F383" s="13"/>
      <c r="G383" s="13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</row>
    <row r="384" spans="1:32" ht="15.75">
      <c r="A384" s="11"/>
      <c r="B384" s="11"/>
      <c r="C384" s="11"/>
      <c r="D384" s="11"/>
      <c r="E384" s="11"/>
      <c r="F384" s="13"/>
      <c r="G384" s="13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</row>
    <row r="385" spans="1:32" ht="15.75">
      <c r="A385" s="11"/>
      <c r="B385" s="11"/>
      <c r="C385" s="11"/>
      <c r="D385" s="11"/>
      <c r="E385" s="11"/>
      <c r="F385" s="13"/>
      <c r="G385" s="13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</row>
    <row r="386" spans="1:32" ht="15.75">
      <c r="A386" s="11"/>
      <c r="B386" s="11"/>
      <c r="C386" s="11"/>
      <c r="D386" s="11"/>
      <c r="E386" s="11"/>
      <c r="F386" s="13"/>
      <c r="G386" s="13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</row>
    <row r="387" spans="1:32" ht="15.75">
      <c r="A387" s="11"/>
      <c r="B387" s="11"/>
      <c r="C387" s="11"/>
      <c r="D387" s="11"/>
      <c r="E387" s="11"/>
      <c r="F387" s="13"/>
      <c r="G387" s="13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</row>
    <row r="388" spans="1:32" ht="15.75">
      <c r="A388" s="11"/>
      <c r="B388" s="11"/>
      <c r="C388" s="11"/>
      <c r="D388" s="11"/>
      <c r="E388" s="11"/>
      <c r="F388" s="13"/>
      <c r="G388" s="13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</row>
    <row r="389" spans="1:32" ht="15.75">
      <c r="A389" s="11"/>
      <c r="B389" s="11"/>
      <c r="C389" s="11"/>
      <c r="D389" s="11"/>
      <c r="E389" s="11"/>
      <c r="F389" s="13"/>
      <c r="G389" s="13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</row>
    <row r="390" spans="1:32" ht="15.75">
      <c r="A390" s="11"/>
      <c r="B390" s="11"/>
      <c r="C390" s="11"/>
      <c r="D390" s="11"/>
      <c r="E390" s="11"/>
      <c r="F390" s="13"/>
      <c r="G390" s="13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</row>
    <row r="391" spans="1:32" ht="15.75">
      <c r="A391" s="11"/>
      <c r="B391" s="11"/>
      <c r="C391" s="11"/>
      <c r="D391" s="11"/>
      <c r="E391" s="11"/>
      <c r="F391" s="13"/>
      <c r="G391" s="13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</row>
    <row r="392" spans="1:32" ht="15.75">
      <c r="A392" s="11"/>
      <c r="B392" s="11"/>
      <c r="C392" s="11"/>
      <c r="D392" s="11"/>
      <c r="E392" s="11"/>
      <c r="F392" s="13"/>
      <c r="G392" s="13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</row>
    <row r="393" spans="1:32" ht="15.75">
      <c r="A393" s="11"/>
      <c r="B393" s="11"/>
      <c r="C393" s="11"/>
      <c r="D393" s="11"/>
      <c r="E393" s="11"/>
      <c r="F393" s="13"/>
      <c r="G393" s="13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</row>
    <row r="394" spans="1:32" ht="15.75">
      <c r="A394" s="11"/>
      <c r="B394" s="11"/>
      <c r="C394" s="11"/>
      <c r="D394" s="11"/>
      <c r="E394" s="11"/>
      <c r="F394" s="13"/>
      <c r="G394" s="13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</row>
    <row r="395" spans="1:32" ht="15.75">
      <c r="A395" s="11"/>
      <c r="B395" s="11"/>
      <c r="C395" s="11"/>
      <c r="D395" s="11"/>
      <c r="E395" s="11"/>
      <c r="F395" s="13"/>
      <c r="G395" s="13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</row>
    <row r="396" spans="1:32" ht="15.75">
      <c r="A396" s="11"/>
      <c r="B396" s="11"/>
      <c r="C396" s="11"/>
      <c r="D396" s="11"/>
      <c r="E396" s="11"/>
      <c r="F396" s="13"/>
      <c r="G396" s="13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</row>
    <row r="397" spans="1:32" ht="15.75">
      <c r="A397" s="11"/>
      <c r="B397" s="11"/>
      <c r="C397" s="11"/>
      <c r="D397" s="11"/>
      <c r="E397" s="11"/>
      <c r="F397" s="13"/>
      <c r="G397" s="13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</row>
    <row r="398" spans="1:32" ht="15.75">
      <c r="A398" s="11"/>
      <c r="B398" s="11"/>
      <c r="C398" s="11"/>
      <c r="D398" s="11"/>
      <c r="E398" s="11"/>
      <c r="F398" s="13"/>
      <c r="G398" s="13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</row>
    <row r="399" spans="1:32" ht="15.75">
      <c r="A399" s="11"/>
      <c r="B399" s="11"/>
      <c r="C399" s="11"/>
      <c r="D399" s="11"/>
      <c r="E399" s="11"/>
      <c r="F399" s="13"/>
      <c r="G399" s="13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</row>
    <row r="400" spans="1:32" ht="15.75">
      <c r="A400" s="11"/>
      <c r="B400" s="11"/>
      <c r="C400" s="11"/>
      <c r="D400" s="11"/>
      <c r="E400" s="11"/>
      <c r="F400" s="13"/>
      <c r="G400" s="13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</row>
    <row r="401" spans="1:32" ht="15.75">
      <c r="A401" s="11"/>
      <c r="B401" s="11"/>
      <c r="C401" s="11"/>
      <c r="D401" s="11"/>
      <c r="E401" s="11"/>
      <c r="F401" s="13"/>
      <c r="G401" s="13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</row>
    <row r="402" spans="1:32" ht="15.75">
      <c r="A402" s="11"/>
      <c r="B402" s="11"/>
      <c r="C402" s="11"/>
      <c r="D402" s="11"/>
      <c r="E402" s="11"/>
      <c r="F402" s="13"/>
      <c r="G402" s="13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</row>
    <row r="403" spans="1:32" ht="15.75">
      <c r="A403" s="11"/>
      <c r="B403" s="11"/>
      <c r="C403" s="11"/>
      <c r="D403" s="11"/>
      <c r="E403" s="11"/>
      <c r="F403" s="13"/>
      <c r="G403" s="13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</row>
    <row r="404" spans="1:32" ht="15.75">
      <c r="A404" s="11"/>
      <c r="B404" s="11"/>
      <c r="C404" s="11"/>
      <c r="D404" s="11"/>
      <c r="E404" s="11"/>
      <c r="F404" s="13"/>
      <c r="G404" s="13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</row>
    <row r="405" spans="1:32" ht="15.75">
      <c r="A405" s="11"/>
      <c r="B405" s="11"/>
      <c r="C405" s="11"/>
      <c r="D405" s="11"/>
      <c r="E405" s="11"/>
      <c r="F405" s="13"/>
      <c r="G405" s="13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</row>
    <row r="406" spans="1:32" ht="15.75">
      <c r="A406" s="11"/>
      <c r="B406" s="11"/>
      <c r="C406" s="11"/>
      <c r="D406" s="11"/>
      <c r="E406" s="11"/>
      <c r="F406" s="13"/>
      <c r="G406" s="13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</row>
    <row r="407" spans="1:32" ht="15.75">
      <c r="A407" s="11"/>
      <c r="B407" s="11"/>
      <c r="C407" s="11"/>
      <c r="D407" s="11"/>
      <c r="E407" s="11"/>
      <c r="F407" s="13"/>
      <c r="G407" s="13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</row>
    <row r="408" spans="1:32" ht="15.75">
      <c r="A408" s="11"/>
      <c r="B408" s="11"/>
      <c r="C408" s="11"/>
      <c r="D408" s="11"/>
      <c r="E408" s="11"/>
      <c r="F408" s="13"/>
      <c r="G408" s="13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</row>
    <row r="409" spans="1:32" ht="15.75">
      <c r="A409" s="11"/>
      <c r="B409" s="11"/>
      <c r="C409" s="11"/>
      <c r="D409" s="11"/>
      <c r="E409" s="11"/>
      <c r="F409" s="13"/>
      <c r="G409" s="13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</row>
    <row r="410" spans="1:32" ht="15.75">
      <c r="A410" s="11"/>
      <c r="B410" s="11"/>
      <c r="C410" s="11"/>
      <c r="D410" s="11"/>
      <c r="E410" s="11"/>
      <c r="F410" s="13"/>
      <c r="G410" s="13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</row>
    <row r="411" spans="1:32" ht="15.75">
      <c r="A411" s="11"/>
      <c r="B411" s="11"/>
      <c r="C411" s="11"/>
      <c r="D411" s="11"/>
      <c r="E411" s="11"/>
      <c r="F411" s="13"/>
      <c r="G411" s="13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</row>
    <row r="412" spans="1:32" ht="15.75">
      <c r="A412" s="11"/>
      <c r="B412" s="11"/>
      <c r="C412" s="11"/>
      <c r="D412" s="11"/>
      <c r="E412" s="11"/>
      <c r="F412" s="13"/>
      <c r="G412" s="13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</row>
    <row r="413" spans="1:32" ht="15.75">
      <c r="A413" s="11"/>
      <c r="B413" s="11"/>
      <c r="C413" s="11"/>
      <c r="D413" s="11"/>
      <c r="E413" s="11"/>
      <c r="F413" s="13"/>
      <c r="G413" s="13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</row>
    <row r="414" spans="1:32" ht="15.75">
      <c r="A414" s="11"/>
      <c r="B414" s="11"/>
      <c r="C414" s="11"/>
      <c r="D414" s="11"/>
      <c r="E414" s="11"/>
      <c r="F414" s="13"/>
      <c r="G414" s="13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</row>
    <row r="415" spans="1:32" ht="15.75">
      <c r="A415" s="11"/>
      <c r="B415" s="11"/>
      <c r="C415" s="11"/>
      <c r="D415" s="11"/>
      <c r="E415" s="11"/>
      <c r="F415" s="13"/>
      <c r="G415" s="13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</row>
    <row r="416" spans="1:32" ht="15.75">
      <c r="A416" s="11"/>
      <c r="B416" s="11"/>
      <c r="C416" s="11"/>
      <c r="D416" s="11"/>
      <c r="E416" s="11"/>
      <c r="F416" s="13"/>
      <c r="G416" s="13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</row>
    <row r="417" spans="1:32" ht="15.75">
      <c r="A417" s="11"/>
      <c r="B417" s="11"/>
      <c r="C417" s="11"/>
      <c r="D417" s="11"/>
      <c r="E417" s="11"/>
      <c r="F417" s="13"/>
      <c r="G417" s="13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</row>
    <row r="418" spans="1:32" ht="15.75">
      <c r="A418" s="11"/>
      <c r="B418" s="11"/>
      <c r="C418" s="11"/>
      <c r="D418" s="11"/>
      <c r="E418" s="11"/>
      <c r="F418" s="13"/>
      <c r="G418" s="13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</row>
    <row r="419" spans="1:32" ht="15.75">
      <c r="A419" s="11"/>
      <c r="B419" s="11"/>
      <c r="C419" s="11"/>
      <c r="D419" s="11"/>
      <c r="E419" s="11"/>
      <c r="F419" s="13"/>
      <c r="G419" s="13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</row>
    <row r="420" spans="1:32" ht="15.75">
      <c r="A420" s="11"/>
      <c r="B420" s="11"/>
      <c r="C420" s="11"/>
      <c r="D420" s="11"/>
      <c r="E420" s="11"/>
      <c r="F420" s="13"/>
      <c r="G420" s="13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</row>
    <row r="421" spans="1:32" ht="15.75">
      <c r="A421" s="11"/>
      <c r="B421" s="11"/>
      <c r="C421" s="11"/>
      <c r="D421" s="11"/>
      <c r="E421" s="11"/>
      <c r="F421" s="13"/>
      <c r="G421" s="13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</row>
    <row r="422" spans="1:32" ht="15.75">
      <c r="A422" s="11"/>
      <c r="B422" s="11"/>
      <c r="C422" s="11"/>
      <c r="D422" s="11"/>
      <c r="E422" s="11"/>
      <c r="F422" s="13"/>
      <c r="G422" s="13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</row>
    <row r="423" spans="1:32" ht="15.75">
      <c r="A423" s="11"/>
      <c r="B423" s="11"/>
      <c r="C423" s="11"/>
      <c r="D423" s="11"/>
      <c r="E423" s="11"/>
      <c r="F423" s="13"/>
      <c r="G423" s="13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</row>
    <row r="424" spans="1:32" ht="15.75">
      <c r="A424" s="11"/>
      <c r="B424" s="11"/>
      <c r="C424" s="11"/>
      <c r="D424" s="11"/>
      <c r="E424" s="11"/>
      <c r="F424" s="13"/>
      <c r="G424" s="13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</row>
    <row r="425" spans="1:32" ht="15.75">
      <c r="A425" s="11"/>
      <c r="B425" s="11"/>
      <c r="C425" s="11"/>
      <c r="D425" s="11"/>
      <c r="E425" s="11"/>
      <c r="F425" s="13"/>
      <c r="G425" s="13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</row>
    <row r="426" spans="1:32" ht="15.75">
      <c r="A426" s="11"/>
      <c r="B426" s="11"/>
      <c r="C426" s="11"/>
      <c r="D426" s="11"/>
      <c r="E426" s="11"/>
      <c r="F426" s="13"/>
      <c r="G426" s="13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</row>
    <row r="427" spans="1:32" ht="15.75">
      <c r="A427" s="11"/>
      <c r="B427" s="11"/>
      <c r="C427" s="11"/>
      <c r="D427" s="11"/>
      <c r="E427" s="11"/>
      <c r="F427" s="13"/>
      <c r="G427" s="13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</row>
    <row r="428" spans="1:32" ht="15.75">
      <c r="A428" s="11"/>
      <c r="B428" s="11"/>
      <c r="C428" s="11"/>
      <c r="D428" s="11"/>
      <c r="E428" s="11"/>
      <c r="F428" s="13"/>
      <c r="G428" s="13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</row>
    <row r="429" spans="1:32" ht="15.75">
      <c r="A429" s="11"/>
      <c r="B429" s="11"/>
      <c r="C429" s="11"/>
      <c r="D429" s="11"/>
      <c r="E429" s="11"/>
      <c r="F429" s="13"/>
      <c r="G429" s="13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</row>
    <row r="430" spans="1:32" ht="15.75">
      <c r="A430" s="11"/>
      <c r="B430" s="11"/>
      <c r="C430" s="11"/>
      <c r="D430" s="11"/>
      <c r="E430" s="11"/>
      <c r="F430" s="13"/>
      <c r="G430" s="13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</row>
    <row r="431" spans="1:32" ht="15.75">
      <c r="A431" s="11"/>
      <c r="B431" s="11"/>
      <c r="C431" s="11"/>
      <c r="D431" s="11"/>
      <c r="E431" s="11"/>
      <c r="F431" s="13"/>
      <c r="G431" s="13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</row>
    <row r="432" spans="1:32" ht="15.75">
      <c r="A432" s="11"/>
      <c r="B432" s="11"/>
      <c r="C432" s="11"/>
      <c r="D432" s="11"/>
      <c r="E432" s="11"/>
      <c r="F432" s="13"/>
      <c r="G432" s="13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</row>
    <row r="433" spans="1:32" ht="15.75">
      <c r="A433" s="11"/>
      <c r="B433" s="11"/>
      <c r="C433" s="11"/>
      <c r="D433" s="11"/>
      <c r="E433" s="11"/>
      <c r="F433" s="13"/>
      <c r="G433" s="13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</row>
    <row r="434" spans="1:32" ht="15.75">
      <c r="A434" s="11"/>
      <c r="B434" s="11"/>
      <c r="C434" s="11"/>
      <c r="D434" s="11"/>
      <c r="E434" s="11"/>
      <c r="F434" s="13"/>
      <c r="G434" s="13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</row>
    <row r="435" spans="1:32" ht="15.75">
      <c r="A435" s="11"/>
      <c r="B435" s="11"/>
      <c r="C435" s="11"/>
      <c r="D435" s="11"/>
      <c r="E435" s="11"/>
      <c r="F435" s="13"/>
      <c r="G435" s="13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</row>
    <row r="436" spans="1:32" ht="15.75">
      <c r="A436" s="11"/>
      <c r="B436" s="11"/>
      <c r="C436" s="11"/>
      <c r="D436" s="11"/>
      <c r="E436" s="11"/>
      <c r="F436" s="13"/>
      <c r="G436" s="13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</row>
    <row r="437" spans="1:32" ht="15.75">
      <c r="A437" s="11"/>
      <c r="B437" s="11"/>
      <c r="C437" s="11"/>
      <c r="D437" s="11"/>
      <c r="E437" s="11"/>
      <c r="F437" s="13"/>
      <c r="G437" s="13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</row>
    <row r="438" spans="1:32" ht="15.75">
      <c r="A438" s="11"/>
      <c r="B438" s="11"/>
      <c r="C438" s="11"/>
      <c r="D438" s="11"/>
      <c r="E438" s="11"/>
      <c r="F438" s="13"/>
      <c r="G438" s="13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</row>
    <row r="439" spans="1:32" ht="15.75">
      <c r="A439" s="11"/>
      <c r="B439" s="11"/>
      <c r="C439" s="11"/>
      <c r="D439" s="11"/>
      <c r="E439" s="11"/>
      <c r="F439" s="13"/>
      <c r="G439" s="13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</row>
    <row r="440" spans="1:32" ht="15.75">
      <c r="A440" s="11"/>
      <c r="B440" s="11"/>
      <c r="C440" s="11"/>
      <c r="D440" s="11"/>
      <c r="E440" s="11"/>
      <c r="F440" s="13"/>
      <c r="G440" s="13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</row>
    <row r="441" spans="1:32" ht="15.75">
      <c r="A441" s="11"/>
      <c r="B441" s="11"/>
      <c r="C441" s="11"/>
      <c r="D441" s="11"/>
      <c r="E441" s="11"/>
      <c r="F441" s="13"/>
      <c r="G441" s="13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</row>
    <row r="442" spans="1:32" ht="15.75">
      <c r="A442" s="11"/>
      <c r="B442" s="11"/>
      <c r="C442" s="11"/>
      <c r="D442" s="11"/>
      <c r="E442" s="11"/>
      <c r="F442" s="13"/>
      <c r="G442" s="13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</row>
    <row r="443" spans="1:32" ht="15.75">
      <c r="A443" s="11"/>
      <c r="B443" s="11"/>
      <c r="C443" s="11"/>
      <c r="D443" s="11"/>
      <c r="E443" s="11"/>
      <c r="F443" s="13"/>
      <c r="G443" s="13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</row>
    <row r="444" spans="1:32" ht="15.75">
      <c r="A444" s="11"/>
      <c r="B444" s="11"/>
      <c r="C444" s="11"/>
      <c r="D444" s="11"/>
      <c r="E444" s="11"/>
      <c r="F444" s="13"/>
      <c r="G444" s="13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</row>
    <row r="445" spans="1:32" ht="15.75">
      <c r="A445" s="11"/>
      <c r="B445" s="11"/>
      <c r="C445" s="11"/>
      <c r="D445" s="11"/>
      <c r="E445" s="11"/>
      <c r="F445" s="13"/>
      <c r="G445" s="13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</row>
    <row r="446" spans="1:32" ht="15.75">
      <c r="A446" s="11"/>
      <c r="B446" s="11"/>
      <c r="C446" s="11"/>
      <c r="D446" s="11"/>
      <c r="E446" s="11"/>
      <c r="F446" s="13"/>
      <c r="G446" s="13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</row>
    <row r="447" spans="1:32" ht="15.75">
      <c r="A447" s="11"/>
      <c r="B447" s="11"/>
      <c r="C447" s="11"/>
      <c r="D447" s="11"/>
      <c r="E447" s="11"/>
      <c r="F447" s="13"/>
      <c r="G447" s="13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</row>
    <row r="448" spans="1:32" ht="15.75">
      <c r="A448" s="11"/>
      <c r="B448" s="11"/>
      <c r="C448" s="11"/>
      <c r="D448" s="11"/>
      <c r="E448" s="11"/>
      <c r="F448" s="13"/>
      <c r="G448" s="13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</row>
    <row r="449" spans="1:32" ht="15.75">
      <c r="A449" s="11"/>
      <c r="B449" s="11"/>
      <c r="C449" s="11"/>
      <c r="D449" s="11"/>
      <c r="E449" s="11"/>
      <c r="F449" s="13"/>
      <c r="G449" s="13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</row>
    <row r="450" spans="1:32" ht="15.75">
      <c r="A450" s="11"/>
      <c r="B450" s="11"/>
      <c r="C450" s="11"/>
      <c r="D450" s="11"/>
      <c r="E450" s="11"/>
      <c r="F450" s="13"/>
      <c r="G450" s="13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</row>
    <row r="451" spans="1:32" ht="15.75">
      <c r="A451" s="11"/>
      <c r="B451" s="11"/>
      <c r="C451" s="11"/>
      <c r="D451" s="11"/>
      <c r="E451" s="11"/>
      <c r="F451" s="13"/>
      <c r="G451" s="13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</row>
    <row r="452" spans="1:32" ht="15.75">
      <c r="A452" s="11"/>
      <c r="B452" s="11"/>
      <c r="C452" s="11"/>
      <c r="D452" s="11"/>
      <c r="E452" s="11"/>
      <c r="F452" s="13"/>
      <c r="G452" s="13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</row>
    <row r="453" spans="1:32" ht="15.75">
      <c r="A453" s="11"/>
      <c r="B453" s="11"/>
      <c r="C453" s="11"/>
      <c r="D453" s="11"/>
      <c r="E453" s="11"/>
      <c r="F453" s="13"/>
      <c r="G453" s="13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</row>
    <row r="454" spans="1:32" ht="15.75">
      <c r="A454" s="11"/>
      <c r="B454" s="11"/>
      <c r="C454" s="11"/>
      <c r="D454" s="11"/>
      <c r="E454" s="11"/>
      <c r="F454" s="13"/>
      <c r="G454" s="13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</row>
    <row r="455" spans="1:32" ht="15.75">
      <c r="A455" s="11"/>
      <c r="B455" s="11"/>
      <c r="C455" s="11"/>
      <c r="D455" s="11"/>
      <c r="E455" s="11"/>
      <c r="F455" s="13"/>
      <c r="G455" s="13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</row>
    <row r="456" spans="1:32" ht="15.75">
      <c r="A456" s="11"/>
      <c r="B456" s="11"/>
      <c r="C456" s="11"/>
      <c r="D456" s="11"/>
      <c r="E456" s="11"/>
      <c r="F456" s="13"/>
      <c r="G456" s="13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</row>
    <row r="457" spans="1:32" ht="15.75">
      <c r="A457" s="11"/>
      <c r="B457" s="11"/>
      <c r="C457" s="11"/>
      <c r="D457" s="11"/>
      <c r="E457" s="11"/>
      <c r="F457" s="13"/>
      <c r="G457" s="13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</row>
    <row r="458" spans="1:32" ht="15.75">
      <c r="A458" s="11"/>
      <c r="B458" s="11"/>
      <c r="C458" s="11"/>
      <c r="D458" s="11"/>
      <c r="E458" s="11"/>
      <c r="F458" s="13"/>
      <c r="G458" s="13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</row>
    <row r="459" spans="1:32" ht="15.75">
      <c r="A459" s="11"/>
      <c r="B459" s="11"/>
      <c r="C459" s="11"/>
      <c r="D459" s="11"/>
      <c r="E459" s="11"/>
      <c r="F459" s="13"/>
      <c r="G459" s="13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</row>
    <row r="460" spans="1:32" ht="15.75">
      <c r="A460" s="11"/>
      <c r="B460" s="11"/>
      <c r="C460" s="11"/>
      <c r="D460" s="11"/>
      <c r="E460" s="11"/>
      <c r="F460" s="13"/>
      <c r="G460" s="13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</row>
    <row r="461" spans="1:32" ht="15.75">
      <c r="A461" s="11"/>
      <c r="B461" s="11"/>
      <c r="C461" s="11"/>
      <c r="D461" s="11"/>
      <c r="E461" s="11"/>
      <c r="F461" s="13"/>
      <c r="G461" s="13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</row>
    <row r="462" spans="1:32" ht="15.75">
      <c r="A462" s="11"/>
      <c r="B462" s="11"/>
      <c r="C462" s="11"/>
      <c r="D462" s="11"/>
      <c r="E462" s="11"/>
      <c r="F462" s="13"/>
      <c r="G462" s="13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</row>
    <row r="463" spans="1:32" ht="15.75">
      <c r="A463" s="11"/>
      <c r="B463" s="11"/>
      <c r="C463" s="11"/>
      <c r="D463" s="11"/>
      <c r="E463" s="11"/>
      <c r="F463" s="13"/>
      <c r="G463" s="13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</row>
    <row r="464" spans="1:32" ht="15.75">
      <c r="A464" s="11"/>
      <c r="B464" s="11"/>
      <c r="C464" s="11"/>
      <c r="D464" s="11"/>
      <c r="E464" s="11"/>
      <c r="F464" s="13"/>
      <c r="G464" s="13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</row>
    <row r="465" spans="1:32" ht="15.75">
      <c r="A465" s="11"/>
      <c r="B465" s="11"/>
      <c r="C465" s="11"/>
      <c r="D465" s="11"/>
      <c r="E465" s="11"/>
      <c r="F465" s="13"/>
      <c r="G465" s="13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</row>
    <row r="466" spans="1:32" ht="15.75">
      <c r="A466" s="11"/>
      <c r="B466" s="11"/>
      <c r="C466" s="11"/>
      <c r="D466" s="11"/>
      <c r="E466" s="11"/>
      <c r="F466" s="13"/>
      <c r="G466" s="13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</row>
    <row r="467" spans="1:32" ht="15.75">
      <c r="A467" s="11"/>
      <c r="B467" s="11"/>
      <c r="C467" s="11"/>
      <c r="D467" s="11"/>
      <c r="E467" s="11"/>
      <c r="F467" s="13"/>
      <c r="G467" s="13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</row>
    <row r="468" spans="1:32" ht="15.75">
      <c r="A468" s="11"/>
      <c r="B468" s="11"/>
      <c r="C468" s="11"/>
      <c r="D468" s="11"/>
      <c r="E468" s="11"/>
      <c r="F468" s="13"/>
      <c r="G468" s="13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</row>
    <row r="469" spans="1:32" ht="15.75">
      <c r="A469" s="11"/>
      <c r="B469" s="11"/>
      <c r="C469" s="11"/>
      <c r="D469" s="11"/>
      <c r="E469" s="11"/>
      <c r="F469" s="13"/>
      <c r="G469" s="13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</row>
    <row r="470" spans="1:32" ht="15.75">
      <c r="A470" s="11"/>
      <c r="B470" s="11"/>
      <c r="C470" s="11"/>
      <c r="D470" s="11"/>
      <c r="E470" s="11"/>
      <c r="F470" s="13"/>
      <c r="G470" s="13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</row>
    <row r="471" spans="1:32" ht="15.75">
      <c r="A471" s="11"/>
      <c r="B471" s="11"/>
      <c r="C471" s="11"/>
      <c r="D471" s="11"/>
      <c r="E471" s="11"/>
      <c r="F471" s="13"/>
      <c r="G471" s="13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</row>
    <row r="472" spans="1:32" ht="15.75">
      <c r="A472" s="11"/>
      <c r="B472" s="11"/>
      <c r="C472" s="11"/>
      <c r="D472" s="11"/>
      <c r="E472" s="11"/>
      <c r="F472" s="13"/>
      <c r="G472" s="13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</row>
    <row r="473" spans="1:32" ht="15.75">
      <c r="A473" s="11"/>
      <c r="B473" s="11"/>
      <c r="C473" s="11"/>
      <c r="D473" s="11"/>
      <c r="E473" s="11"/>
      <c r="F473" s="13"/>
      <c r="G473" s="13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</row>
    <row r="474" spans="1:32" ht="15.75">
      <c r="A474" s="11"/>
      <c r="B474" s="11"/>
      <c r="C474" s="11"/>
      <c r="D474" s="11"/>
      <c r="E474" s="11"/>
      <c r="F474" s="13"/>
      <c r="G474" s="13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</row>
    <row r="475" spans="1:32" ht="15.75">
      <c r="A475" s="11"/>
      <c r="B475" s="11"/>
      <c r="C475" s="11"/>
      <c r="D475" s="11"/>
      <c r="E475" s="11"/>
      <c r="F475" s="13"/>
      <c r="G475" s="13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</row>
    <row r="476" spans="1:32" ht="15.75">
      <c r="A476" s="11"/>
      <c r="B476" s="11"/>
      <c r="C476" s="11"/>
      <c r="D476" s="11"/>
      <c r="E476" s="11"/>
      <c r="F476" s="13"/>
      <c r="G476" s="13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</row>
    <row r="477" spans="1:32" ht="15.75">
      <c r="A477" s="11"/>
      <c r="B477" s="11"/>
      <c r="C477" s="11"/>
      <c r="D477" s="11"/>
      <c r="E477" s="11"/>
      <c r="F477" s="13"/>
      <c r="G477" s="13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</row>
    <row r="478" spans="1:32" ht="15.75">
      <c r="A478" s="11"/>
      <c r="B478" s="11"/>
      <c r="C478" s="11"/>
      <c r="D478" s="11"/>
      <c r="E478" s="11"/>
      <c r="F478" s="13"/>
      <c r="G478" s="13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</row>
    <row r="479" spans="1:32" ht="15.75">
      <c r="A479" s="11"/>
      <c r="B479" s="11"/>
      <c r="C479" s="11"/>
      <c r="D479" s="11"/>
      <c r="E479" s="11"/>
      <c r="F479" s="13"/>
      <c r="G479" s="13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</row>
    <row r="480" spans="1:32" ht="15.75">
      <c r="A480" s="11"/>
      <c r="B480" s="11"/>
      <c r="C480" s="11"/>
      <c r="D480" s="11"/>
      <c r="E480" s="11"/>
      <c r="F480" s="13"/>
      <c r="G480" s="13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</row>
    <row r="481" spans="1:32" ht="15.75">
      <c r="A481" s="11"/>
      <c r="B481" s="11"/>
      <c r="C481" s="11"/>
      <c r="D481" s="11"/>
      <c r="E481" s="11"/>
      <c r="F481" s="13"/>
      <c r="G481" s="13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</row>
    <row r="482" spans="1:32" ht="15.75">
      <c r="A482" s="11"/>
      <c r="B482" s="11"/>
      <c r="C482" s="11"/>
      <c r="D482" s="11"/>
      <c r="E482" s="11"/>
      <c r="F482" s="13"/>
      <c r="G482" s="13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</row>
    <row r="483" spans="1:32" ht="15.75">
      <c r="A483" s="11"/>
      <c r="B483" s="11"/>
      <c r="C483" s="11"/>
      <c r="D483" s="11"/>
      <c r="E483" s="11"/>
      <c r="F483" s="13"/>
      <c r="G483" s="13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</row>
    <row r="484" spans="1:32" ht="15.75">
      <c r="A484" s="11"/>
      <c r="B484" s="11"/>
      <c r="C484" s="11"/>
      <c r="D484" s="11"/>
      <c r="E484" s="11"/>
      <c r="F484" s="13"/>
      <c r="G484" s="13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</row>
    <row r="485" spans="1:32" ht="15.75">
      <c r="A485" s="11"/>
      <c r="B485" s="11"/>
      <c r="C485" s="11"/>
      <c r="D485" s="11"/>
      <c r="E485" s="11"/>
      <c r="F485" s="13"/>
      <c r="G485" s="13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</row>
    <row r="486" spans="1:32" ht="15.75">
      <c r="A486" s="11"/>
      <c r="B486" s="11"/>
      <c r="C486" s="11"/>
      <c r="D486" s="11"/>
      <c r="E486" s="11"/>
      <c r="F486" s="13"/>
      <c r="G486" s="13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</row>
    <row r="487" spans="1:32" ht="15.75">
      <c r="A487" s="11"/>
      <c r="B487" s="11"/>
      <c r="C487" s="11"/>
      <c r="D487" s="11"/>
      <c r="E487" s="11"/>
      <c r="F487" s="13"/>
      <c r="G487" s="13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</row>
    <row r="488" spans="1:32" ht="15.75">
      <c r="A488" s="11"/>
      <c r="B488" s="11"/>
      <c r="C488" s="11"/>
      <c r="D488" s="11"/>
      <c r="E488" s="11"/>
      <c r="F488" s="13"/>
      <c r="G488" s="13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</row>
    <row r="489" spans="1:32" ht="15.75">
      <c r="A489" s="11"/>
      <c r="B489" s="11"/>
      <c r="C489" s="11"/>
      <c r="D489" s="11"/>
      <c r="E489" s="11"/>
      <c r="F489" s="13"/>
      <c r="G489" s="13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</row>
    <row r="490" spans="1:32" ht="15.75">
      <c r="A490" s="11"/>
      <c r="B490" s="11"/>
      <c r="C490" s="11"/>
      <c r="D490" s="11"/>
      <c r="E490" s="11"/>
      <c r="F490" s="13"/>
      <c r="G490" s="13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</row>
    <row r="491" spans="1:32" ht="15.75">
      <c r="A491" s="11"/>
      <c r="B491" s="11"/>
      <c r="C491" s="11"/>
      <c r="D491" s="11"/>
      <c r="E491" s="11"/>
      <c r="F491" s="13"/>
      <c r="G491" s="13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</row>
    <row r="492" spans="1:32" ht="15.75">
      <c r="A492" s="11"/>
      <c r="B492" s="11"/>
      <c r="C492" s="11"/>
      <c r="D492" s="11"/>
      <c r="E492" s="11"/>
      <c r="F492" s="13"/>
      <c r="G492" s="13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</row>
    <row r="493" spans="1:32" ht="15.75">
      <c r="A493" s="11"/>
      <c r="B493" s="11"/>
      <c r="C493" s="11"/>
      <c r="D493" s="11"/>
      <c r="E493" s="11"/>
      <c r="F493" s="13"/>
      <c r="G493" s="13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</row>
    <row r="494" spans="1:32" ht="15.75">
      <c r="A494" s="11"/>
      <c r="B494" s="11"/>
      <c r="C494" s="11"/>
      <c r="D494" s="11"/>
      <c r="E494" s="11"/>
      <c r="F494" s="13"/>
      <c r="G494" s="13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</row>
    <row r="495" spans="1:32" ht="15.75">
      <c r="A495" s="11"/>
      <c r="B495" s="11"/>
      <c r="C495" s="11"/>
      <c r="D495" s="11"/>
      <c r="E495" s="11"/>
      <c r="F495" s="13"/>
      <c r="G495" s="13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</row>
    <row r="496" spans="1:32" ht="15.75">
      <c r="A496" s="11"/>
      <c r="B496" s="11"/>
      <c r="C496" s="11"/>
      <c r="D496" s="11"/>
      <c r="E496" s="11"/>
      <c r="F496" s="13"/>
      <c r="G496" s="13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</row>
    <row r="497" spans="1:32" ht="15.75">
      <c r="A497" s="11"/>
      <c r="B497" s="11"/>
      <c r="C497" s="11"/>
      <c r="D497" s="11"/>
      <c r="E497" s="11"/>
      <c r="F497" s="13"/>
      <c r="G497" s="13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</row>
    <row r="498" spans="1:32" ht="15.75">
      <c r="A498" s="11"/>
      <c r="B498" s="11"/>
      <c r="C498" s="11"/>
      <c r="D498" s="11"/>
      <c r="E498" s="11"/>
      <c r="F498" s="13"/>
      <c r="G498" s="13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</row>
    <row r="499" spans="1:32" ht="15.75">
      <c r="A499" s="11"/>
      <c r="B499" s="11"/>
      <c r="C499" s="11"/>
      <c r="D499" s="11"/>
      <c r="E499" s="11"/>
      <c r="F499" s="13"/>
      <c r="G499" s="13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</row>
    <row r="500" spans="1:32" ht="15.75">
      <c r="A500" s="11"/>
      <c r="B500" s="11"/>
      <c r="C500" s="11"/>
      <c r="D500" s="11"/>
      <c r="E500" s="11"/>
      <c r="F500" s="13"/>
      <c r="G500" s="13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</row>
    <row r="501" spans="1:32" ht="15.75">
      <c r="A501" s="11"/>
      <c r="B501" s="11"/>
      <c r="C501" s="11"/>
      <c r="D501" s="11"/>
      <c r="E501" s="11"/>
      <c r="F501" s="13"/>
      <c r="G501" s="13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</row>
    <row r="502" spans="1:32" ht="15.75">
      <c r="A502" s="11"/>
      <c r="B502" s="11"/>
      <c r="C502" s="11"/>
      <c r="D502" s="11"/>
      <c r="E502" s="11"/>
      <c r="F502" s="13"/>
      <c r="G502" s="13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</row>
    <row r="503" spans="1:32" ht="15.75">
      <c r="A503" s="11"/>
      <c r="B503" s="11"/>
      <c r="C503" s="11"/>
      <c r="D503" s="11"/>
      <c r="E503" s="11"/>
      <c r="F503" s="13"/>
      <c r="G503" s="13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</row>
    <row r="504" spans="1:32" ht="15.75">
      <c r="A504" s="11"/>
      <c r="B504" s="11"/>
      <c r="C504" s="11"/>
      <c r="D504" s="11"/>
      <c r="E504" s="11"/>
      <c r="F504" s="13"/>
      <c r="G504" s="13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</row>
    <row r="505" spans="1:32" ht="15.75">
      <c r="A505" s="11"/>
      <c r="B505" s="11"/>
      <c r="C505" s="11"/>
      <c r="D505" s="11"/>
      <c r="E505" s="11"/>
      <c r="F505" s="13"/>
      <c r="G505" s="13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</row>
    <row r="506" spans="1:32" ht="15.75">
      <c r="A506" s="11"/>
      <c r="B506" s="11"/>
      <c r="C506" s="11"/>
      <c r="D506" s="11"/>
      <c r="E506" s="11"/>
      <c r="F506" s="13"/>
      <c r="G506" s="13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</row>
    <row r="507" spans="1:32" ht="15.75">
      <c r="A507" s="11"/>
      <c r="B507" s="11"/>
      <c r="C507" s="11"/>
      <c r="D507" s="11"/>
      <c r="E507" s="11"/>
      <c r="F507" s="13"/>
      <c r="G507" s="13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</row>
    <row r="508" spans="1:32" ht="15.75">
      <c r="A508" s="11"/>
      <c r="B508" s="11"/>
      <c r="C508" s="11"/>
      <c r="D508" s="11"/>
      <c r="E508" s="11"/>
      <c r="F508" s="13"/>
      <c r="G508" s="13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</row>
    <row r="509" spans="1:32" ht="15.75">
      <c r="A509" s="11"/>
      <c r="B509" s="11"/>
      <c r="C509" s="11"/>
      <c r="D509" s="11"/>
      <c r="E509" s="11"/>
      <c r="F509" s="13"/>
      <c r="G509" s="13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</row>
    <row r="510" spans="1:32" ht="15.75">
      <c r="A510" s="11"/>
      <c r="B510" s="11"/>
      <c r="C510" s="11"/>
      <c r="D510" s="11"/>
      <c r="E510" s="11"/>
      <c r="F510" s="13"/>
      <c r="G510" s="13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</row>
    <row r="511" spans="1:32" ht="15.75">
      <c r="A511" s="11"/>
      <c r="B511" s="11"/>
      <c r="C511" s="11"/>
      <c r="D511" s="11"/>
      <c r="E511" s="11"/>
      <c r="F511" s="13"/>
      <c r="G511" s="13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</row>
    <row r="512" spans="1:32" ht="15.75">
      <c r="A512" s="11"/>
      <c r="B512" s="11"/>
      <c r="C512" s="11"/>
      <c r="D512" s="11"/>
      <c r="E512" s="11"/>
      <c r="F512" s="13"/>
      <c r="G512" s="13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</row>
    <row r="513" spans="1:32" ht="15.75">
      <c r="A513" s="11"/>
      <c r="B513" s="11"/>
      <c r="C513" s="11"/>
      <c r="D513" s="11"/>
      <c r="E513" s="11"/>
      <c r="F513" s="13"/>
      <c r="G513" s="13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</row>
    <row r="514" spans="1:32" ht="15.75">
      <c r="A514" s="11"/>
      <c r="B514" s="11"/>
      <c r="C514" s="11"/>
      <c r="D514" s="11"/>
      <c r="E514" s="11"/>
      <c r="F514" s="13"/>
      <c r="G514" s="13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</row>
    <row r="515" spans="1:32" ht="15.75">
      <c r="A515" s="11"/>
      <c r="B515" s="11"/>
      <c r="C515" s="11"/>
      <c r="D515" s="11"/>
      <c r="E515" s="11"/>
      <c r="F515" s="13"/>
      <c r="G515" s="13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</row>
    <row r="516" spans="1:32" ht="15.75">
      <c r="A516" s="11"/>
      <c r="B516" s="11"/>
      <c r="C516" s="11"/>
      <c r="D516" s="11"/>
      <c r="E516" s="11"/>
      <c r="F516" s="13"/>
      <c r="G516" s="13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</row>
    <row r="517" spans="1:32" ht="15.75">
      <c r="A517" s="11"/>
      <c r="B517" s="11"/>
      <c r="C517" s="11"/>
      <c r="D517" s="11"/>
      <c r="E517" s="11"/>
      <c r="F517" s="13"/>
      <c r="G517" s="13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</row>
    <row r="518" spans="1:32" ht="15.75">
      <c r="A518" s="11"/>
      <c r="B518" s="11"/>
      <c r="C518" s="11"/>
      <c r="D518" s="11"/>
      <c r="E518" s="11"/>
      <c r="F518" s="13"/>
      <c r="G518" s="13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</row>
    <row r="519" spans="1:32" ht="15.75">
      <c r="A519" s="11"/>
      <c r="B519" s="11"/>
      <c r="C519" s="11"/>
      <c r="D519" s="11"/>
      <c r="E519" s="11"/>
      <c r="F519" s="13"/>
      <c r="G519" s="13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</row>
    <row r="520" spans="1:32" ht="15.75">
      <c r="A520" s="11"/>
      <c r="B520" s="11"/>
      <c r="C520" s="11"/>
      <c r="D520" s="11"/>
      <c r="E520" s="11"/>
      <c r="F520" s="13"/>
      <c r="G520" s="13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</row>
    <row r="521" spans="1:32" ht="15.75">
      <c r="A521" s="11"/>
      <c r="B521" s="11"/>
      <c r="C521" s="11"/>
      <c r="D521" s="11"/>
      <c r="E521" s="11"/>
      <c r="F521" s="13"/>
      <c r="G521" s="13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</row>
    <row r="522" spans="1:32" ht="15.75">
      <c r="A522" s="11"/>
      <c r="B522" s="11"/>
      <c r="C522" s="11"/>
      <c r="D522" s="11"/>
      <c r="E522" s="11"/>
      <c r="F522" s="13"/>
      <c r="G522" s="13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</row>
    <row r="523" spans="1:32" ht="15.75">
      <c r="A523" s="11"/>
      <c r="B523" s="11"/>
      <c r="C523" s="11"/>
      <c r="D523" s="11"/>
      <c r="E523" s="11"/>
      <c r="F523" s="13"/>
      <c r="G523" s="13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</row>
    <row r="524" spans="1:32" ht="15.75">
      <c r="A524" s="11"/>
      <c r="B524" s="11"/>
      <c r="C524" s="11"/>
      <c r="D524" s="11"/>
      <c r="E524" s="11"/>
      <c r="F524" s="13"/>
      <c r="G524" s="13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</row>
    <row r="525" spans="1:32" ht="15.75">
      <c r="A525" s="11"/>
      <c r="B525" s="11"/>
      <c r="C525" s="11"/>
      <c r="D525" s="11"/>
      <c r="E525" s="11"/>
      <c r="F525" s="13"/>
      <c r="G525" s="13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</row>
    <row r="526" spans="1:32" ht="15.75">
      <c r="A526" s="11"/>
      <c r="B526" s="11"/>
      <c r="C526" s="11"/>
      <c r="D526" s="11"/>
      <c r="E526" s="11"/>
      <c r="F526" s="13"/>
      <c r="G526" s="13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</row>
    <row r="527" spans="1:32" ht="15.75">
      <c r="A527" s="11"/>
      <c r="B527" s="11"/>
      <c r="C527" s="11"/>
      <c r="D527" s="11"/>
      <c r="E527" s="11"/>
      <c r="F527" s="13"/>
      <c r="G527" s="13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</row>
    <row r="528" spans="1:32" ht="15.75">
      <c r="A528" s="11"/>
      <c r="B528" s="11"/>
      <c r="C528" s="11"/>
      <c r="D528" s="11"/>
      <c r="E528" s="11"/>
      <c r="F528" s="13"/>
      <c r="G528" s="13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</row>
    <row r="529" spans="1:32" ht="15.75">
      <c r="A529" s="11"/>
      <c r="B529" s="11"/>
      <c r="C529" s="11"/>
      <c r="D529" s="11"/>
      <c r="E529" s="11"/>
      <c r="F529" s="13"/>
      <c r="G529" s="13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</row>
    <row r="530" spans="1:32" ht="15.75">
      <c r="A530" s="11"/>
      <c r="B530" s="11"/>
      <c r="C530" s="11"/>
      <c r="D530" s="11"/>
      <c r="E530" s="11"/>
      <c r="F530" s="13"/>
      <c r="G530" s="13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</row>
    <row r="531" spans="1:32" ht="15.75">
      <c r="A531" s="11"/>
      <c r="B531" s="11"/>
      <c r="C531" s="11"/>
      <c r="D531" s="11"/>
      <c r="E531" s="11"/>
      <c r="F531" s="13"/>
      <c r="G531" s="13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</row>
    <row r="532" spans="1:32" ht="15.75">
      <c r="A532" s="11"/>
      <c r="B532" s="11"/>
      <c r="C532" s="11"/>
      <c r="D532" s="11"/>
      <c r="E532" s="11"/>
      <c r="F532" s="13"/>
      <c r="G532" s="13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</row>
    <row r="533" spans="1:32" ht="15.75">
      <c r="A533" s="11"/>
      <c r="B533" s="11"/>
      <c r="C533" s="11"/>
      <c r="D533" s="11"/>
      <c r="E533" s="11"/>
      <c r="F533" s="13"/>
      <c r="G533" s="13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</row>
    <row r="534" spans="1:32" ht="15.75">
      <c r="A534" s="11"/>
      <c r="B534" s="11"/>
      <c r="C534" s="11"/>
      <c r="D534" s="11"/>
      <c r="E534" s="11"/>
      <c r="F534" s="13"/>
      <c r="G534" s="13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</row>
    <row r="535" spans="1:32" ht="15.75">
      <c r="A535" s="11"/>
      <c r="B535" s="11"/>
      <c r="C535" s="11"/>
      <c r="D535" s="11"/>
      <c r="E535" s="11"/>
      <c r="F535" s="13"/>
      <c r="G535" s="13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</row>
    <row r="536" spans="1:32" ht="15.75">
      <c r="A536" s="11"/>
      <c r="B536" s="11"/>
      <c r="C536" s="11"/>
      <c r="D536" s="11"/>
      <c r="E536" s="11"/>
      <c r="F536" s="13"/>
      <c r="G536" s="13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</row>
    <row r="537" spans="1:32" ht="15.75">
      <c r="A537" s="11"/>
      <c r="B537" s="11"/>
      <c r="C537" s="11"/>
      <c r="D537" s="11"/>
      <c r="E537" s="11"/>
      <c r="F537" s="13"/>
      <c r="G537" s="13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</row>
    <row r="538" spans="1:32" ht="15.75">
      <c r="A538" s="11"/>
      <c r="B538" s="11"/>
      <c r="C538" s="11"/>
      <c r="D538" s="11"/>
      <c r="E538" s="11"/>
      <c r="F538" s="13"/>
      <c r="G538" s="13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</row>
    <row r="539" spans="1:32" ht="15.75">
      <c r="A539" s="11"/>
      <c r="B539" s="11"/>
      <c r="C539" s="11"/>
      <c r="D539" s="11"/>
      <c r="E539" s="11"/>
      <c r="F539" s="13"/>
      <c r="G539" s="13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</row>
    <row r="540" spans="1:32" ht="15.75">
      <c r="A540" s="11"/>
      <c r="B540" s="11"/>
      <c r="C540" s="11"/>
      <c r="D540" s="11"/>
      <c r="E540" s="11"/>
      <c r="F540" s="13"/>
      <c r="G540" s="13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</row>
    <row r="541" spans="1:32" ht="15.75">
      <c r="A541" s="11"/>
      <c r="B541" s="11"/>
      <c r="C541" s="11"/>
      <c r="D541" s="11"/>
      <c r="E541" s="11"/>
      <c r="F541" s="13"/>
      <c r="G541" s="13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</row>
    <row r="542" spans="1:32" ht="15.75">
      <c r="A542" s="11"/>
      <c r="B542" s="11"/>
      <c r="C542" s="11"/>
      <c r="D542" s="11"/>
      <c r="E542" s="11"/>
      <c r="F542" s="13"/>
      <c r="G542" s="13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</row>
    <row r="543" spans="1:32" ht="15.75">
      <c r="A543" s="11"/>
      <c r="B543" s="11"/>
      <c r="C543" s="11"/>
      <c r="D543" s="11"/>
      <c r="E543" s="11"/>
      <c r="F543" s="13"/>
      <c r="G543" s="13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</row>
    <row r="544" spans="1:32" ht="15.75">
      <c r="A544" s="11"/>
      <c r="B544" s="11"/>
      <c r="C544" s="11"/>
      <c r="D544" s="11"/>
      <c r="E544" s="11"/>
      <c r="F544" s="13"/>
      <c r="G544" s="13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</row>
    <row r="545" spans="1:32" ht="15.75">
      <c r="A545" s="11"/>
      <c r="B545" s="11"/>
      <c r="C545" s="11"/>
      <c r="D545" s="11"/>
      <c r="E545" s="11"/>
      <c r="F545" s="13"/>
      <c r="G545" s="13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</row>
    <row r="546" spans="1:32" ht="15.75">
      <c r="A546" s="11"/>
      <c r="B546" s="11"/>
      <c r="C546" s="11"/>
      <c r="D546" s="11"/>
      <c r="E546" s="11"/>
      <c r="F546" s="13"/>
      <c r="G546" s="13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</row>
    <row r="547" spans="1:32" ht="15.75">
      <c r="A547" s="11"/>
      <c r="B547" s="11"/>
      <c r="C547" s="11"/>
      <c r="D547" s="11"/>
      <c r="E547" s="11"/>
      <c r="F547" s="13"/>
      <c r="G547" s="13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</row>
    <row r="548" spans="1:32" ht="15.75">
      <c r="A548" s="11"/>
      <c r="B548" s="11"/>
      <c r="C548" s="11"/>
      <c r="D548" s="11"/>
      <c r="E548" s="11"/>
      <c r="F548" s="13"/>
      <c r="G548" s="13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</row>
    <row r="549" spans="1:32" ht="15.75">
      <c r="A549" s="11"/>
      <c r="B549" s="11"/>
      <c r="C549" s="11"/>
      <c r="D549" s="11"/>
      <c r="E549" s="11"/>
      <c r="F549" s="13"/>
      <c r="G549" s="13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</row>
    <row r="550" spans="1:32" ht="15.75">
      <c r="A550" s="11"/>
      <c r="B550" s="11"/>
      <c r="C550" s="11"/>
      <c r="D550" s="11"/>
      <c r="E550" s="11"/>
      <c r="F550" s="13"/>
      <c r="G550" s="13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</row>
    <row r="551" spans="1:32" ht="15.75">
      <c r="A551" s="11"/>
      <c r="B551" s="11"/>
      <c r="C551" s="11"/>
      <c r="D551" s="11"/>
      <c r="E551" s="11"/>
      <c r="F551" s="13"/>
      <c r="G551" s="13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</row>
    <row r="552" spans="1:32" ht="15.75">
      <c r="A552" s="11"/>
      <c r="B552" s="11"/>
      <c r="C552" s="11"/>
      <c r="D552" s="11"/>
      <c r="E552" s="11"/>
      <c r="F552" s="13"/>
      <c r="G552" s="13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</row>
    <row r="553" spans="1:32" ht="15.75">
      <c r="A553" s="11"/>
      <c r="B553" s="11"/>
      <c r="C553" s="11"/>
      <c r="D553" s="11"/>
      <c r="E553" s="11"/>
      <c r="F553" s="13"/>
      <c r="G553" s="13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</row>
    <row r="554" spans="1:32" ht="15.75">
      <c r="A554" s="11"/>
      <c r="B554" s="11"/>
      <c r="C554" s="11"/>
      <c r="D554" s="11"/>
      <c r="E554" s="11"/>
      <c r="F554" s="13"/>
      <c r="G554" s="13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</row>
    <row r="555" spans="1:32" ht="15.75">
      <c r="A555" s="11"/>
      <c r="B555" s="11"/>
      <c r="C555" s="11"/>
      <c r="D555" s="11"/>
      <c r="E555" s="11"/>
      <c r="F555" s="13"/>
      <c r="G555" s="13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</row>
    <row r="556" spans="1:32" ht="15.75">
      <c r="A556" s="11"/>
      <c r="B556" s="11"/>
      <c r="C556" s="11"/>
      <c r="D556" s="11"/>
      <c r="E556" s="11"/>
      <c r="F556" s="13"/>
      <c r="G556" s="13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</row>
    <row r="557" spans="1:32" ht="15.75">
      <c r="A557" s="11"/>
      <c r="B557" s="11"/>
      <c r="C557" s="11"/>
      <c r="D557" s="11"/>
      <c r="E557" s="11"/>
      <c r="F557" s="13"/>
      <c r="G557" s="13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</row>
    <row r="558" spans="1:32" ht="15.75">
      <c r="A558" s="11"/>
      <c r="B558" s="11"/>
      <c r="C558" s="11"/>
      <c r="D558" s="11"/>
      <c r="E558" s="11"/>
      <c r="F558" s="13"/>
      <c r="G558" s="13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</row>
    <row r="559" spans="1:32" ht="15.75">
      <c r="A559" s="11"/>
      <c r="B559" s="11"/>
      <c r="C559" s="11"/>
      <c r="D559" s="11"/>
      <c r="E559" s="11"/>
      <c r="F559" s="13"/>
      <c r="G559" s="13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</row>
    <row r="560" spans="1:32" ht="15.75">
      <c r="A560" s="11"/>
      <c r="B560" s="11"/>
      <c r="C560" s="11"/>
      <c r="D560" s="11"/>
      <c r="E560" s="11"/>
      <c r="F560" s="13"/>
      <c r="G560" s="13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</row>
    <row r="561" spans="1:32" ht="15.75">
      <c r="A561" s="11"/>
      <c r="B561" s="11"/>
      <c r="C561" s="11"/>
      <c r="D561" s="11"/>
      <c r="E561" s="11"/>
      <c r="F561" s="13"/>
      <c r="G561" s="13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</row>
    <row r="562" spans="1:32" ht="15.75">
      <c r="A562" s="11"/>
      <c r="B562" s="11"/>
      <c r="C562" s="11"/>
      <c r="D562" s="11"/>
      <c r="E562" s="11"/>
      <c r="F562" s="13"/>
      <c r="G562" s="13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</row>
    <row r="563" spans="1:32" ht="15.75">
      <c r="A563" s="11"/>
      <c r="B563" s="11"/>
      <c r="C563" s="11"/>
      <c r="D563" s="11"/>
      <c r="E563" s="11"/>
      <c r="F563" s="13"/>
      <c r="G563" s="13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</row>
    <row r="564" spans="1:32" ht="15.75">
      <c r="A564" s="11"/>
      <c r="B564" s="11"/>
      <c r="C564" s="11"/>
      <c r="D564" s="11"/>
      <c r="E564" s="11"/>
      <c r="F564" s="13"/>
      <c r="G564" s="13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</row>
    <row r="565" spans="1:32" ht="15.75">
      <c r="A565" s="11"/>
      <c r="B565" s="11"/>
      <c r="C565" s="11"/>
      <c r="D565" s="11"/>
      <c r="E565" s="11"/>
      <c r="F565" s="13"/>
      <c r="G565" s="13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</row>
    <row r="566" spans="1:32" ht="15.75">
      <c r="A566" s="11"/>
      <c r="B566" s="11"/>
      <c r="C566" s="11"/>
      <c r="D566" s="11"/>
      <c r="E566" s="11"/>
      <c r="F566" s="13"/>
      <c r="G566" s="13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</row>
    <row r="567" spans="1:32" ht="15.75">
      <c r="A567" s="11"/>
      <c r="B567" s="11"/>
      <c r="C567" s="11"/>
      <c r="D567" s="11"/>
      <c r="E567" s="11"/>
      <c r="F567" s="13"/>
      <c r="G567" s="13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</row>
    <row r="568" spans="1:32" ht="15.75">
      <c r="A568" s="11"/>
      <c r="B568" s="11"/>
      <c r="C568" s="11"/>
      <c r="D568" s="11"/>
      <c r="E568" s="11"/>
      <c r="F568" s="13"/>
      <c r="G568" s="13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</row>
    <row r="569" spans="1:32" ht="15.75">
      <c r="A569" s="11"/>
      <c r="B569" s="11"/>
      <c r="C569" s="11"/>
      <c r="D569" s="11"/>
      <c r="E569" s="11"/>
      <c r="F569" s="13"/>
      <c r="G569" s="13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</row>
    <row r="570" spans="1:32" ht="15.75">
      <c r="A570" s="11"/>
      <c r="B570" s="11"/>
      <c r="C570" s="11"/>
      <c r="D570" s="11"/>
      <c r="E570" s="11"/>
      <c r="F570" s="13"/>
      <c r="G570" s="13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</row>
    <row r="571" spans="1:32" ht="15.75">
      <c r="A571" s="11"/>
      <c r="B571" s="11"/>
      <c r="C571" s="11"/>
      <c r="D571" s="11"/>
      <c r="E571" s="11"/>
      <c r="F571" s="13"/>
      <c r="G571" s="13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</row>
    <row r="572" spans="1:32" ht="15.75">
      <c r="A572" s="11"/>
      <c r="B572" s="11"/>
      <c r="C572" s="11"/>
      <c r="D572" s="11"/>
      <c r="E572" s="11"/>
      <c r="F572" s="13"/>
      <c r="G572" s="13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</row>
    <row r="573" spans="1:32" ht="15.75">
      <c r="A573" s="11"/>
      <c r="B573" s="11"/>
      <c r="C573" s="11"/>
      <c r="D573" s="11"/>
      <c r="E573" s="11"/>
      <c r="F573" s="13"/>
      <c r="G573" s="13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</row>
    <row r="574" spans="1:32" ht="15.75">
      <c r="A574" s="11"/>
      <c r="B574" s="11"/>
      <c r="C574" s="11"/>
      <c r="D574" s="11"/>
      <c r="E574" s="11"/>
      <c r="F574" s="13"/>
      <c r="G574" s="13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</row>
    <row r="575" spans="1:32" ht="15.75">
      <c r="A575" s="11"/>
      <c r="B575" s="11"/>
      <c r="C575" s="11"/>
      <c r="D575" s="11"/>
      <c r="E575" s="11"/>
      <c r="F575" s="13"/>
      <c r="G575" s="13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</row>
    <row r="576" spans="1:32" ht="15.75">
      <c r="A576" s="11"/>
      <c r="B576" s="11"/>
      <c r="C576" s="11"/>
      <c r="D576" s="11"/>
      <c r="E576" s="11"/>
      <c r="F576" s="13"/>
      <c r="G576" s="13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</row>
    <row r="577" spans="1:32" ht="15.75">
      <c r="A577" s="11"/>
      <c r="B577" s="11"/>
      <c r="C577" s="11"/>
      <c r="D577" s="11"/>
      <c r="E577" s="11"/>
      <c r="F577" s="13"/>
      <c r="G577" s="13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</row>
    <row r="578" spans="1:32" ht="15.75">
      <c r="A578" s="11"/>
      <c r="B578" s="11"/>
      <c r="C578" s="11"/>
      <c r="D578" s="11"/>
      <c r="E578" s="11"/>
      <c r="F578" s="13"/>
      <c r="G578" s="13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</row>
    <row r="579" spans="1:32" ht="15.75">
      <c r="A579" s="11"/>
      <c r="B579" s="11"/>
      <c r="C579" s="11"/>
      <c r="D579" s="11"/>
      <c r="E579" s="11"/>
      <c r="F579" s="13"/>
      <c r="G579" s="13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</row>
    <row r="580" spans="1:32" ht="15.75">
      <c r="A580" s="11"/>
      <c r="B580" s="11"/>
      <c r="C580" s="11"/>
      <c r="D580" s="11"/>
      <c r="E580" s="11"/>
      <c r="F580" s="13"/>
      <c r="G580" s="13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</row>
    <row r="581" spans="1:32" ht="15.75">
      <c r="A581" s="11"/>
      <c r="B581" s="11"/>
      <c r="C581" s="11"/>
      <c r="D581" s="11"/>
      <c r="E581" s="11"/>
      <c r="F581" s="13"/>
      <c r="G581" s="13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</row>
    <row r="582" spans="1:32" ht="15.75">
      <c r="A582" s="11"/>
      <c r="B582" s="11"/>
      <c r="C582" s="11"/>
      <c r="D582" s="11"/>
      <c r="E582" s="11"/>
      <c r="F582" s="13"/>
      <c r="G582" s="13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</row>
    <row r="583" spans="1:32" ht="15.75">
      <c r="A583" s="11"/>
      <c r="B583" s="11"/>
      <c r="C583" s="11"/>
      <c r="D583" s="11"/>
      <c r="E583" s="11"/>
      <c r="F583" s="13"/>
      <c r="G583" s="13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</row>
    <row r="584" spans="1:32" ht="15.75">
      <c r="A584" s="11"/>
      <c r="B584" s="11"/>
      <c r="C584" s="11"/>
      <c r="D584" s="11"/>
      <c r="E584" s="11"/>
      <c r="F584" s="13"/>
      <c r="G584" s="13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</row>
    <row r="585" spans="1:32" ht="15.75">
      <c r="A585" s="11"/>
      <c r="B585" s="11"/>
      <c r="C585" s="11"/>
      <c r="D585" s="11"/>
      <c r="E585" s="11"/>
      <c r="F585" s="13"/>
      <c r="G585" s="13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</row>
    <row r="586" spans="1:32" ht="15.75">
      <c r="A586" s="11"/>
      <c r="B586" s="11"/>
      <c r="C586" s="11"/>
      <c r="D586" s="11"/>
      <c r="E586" s="11"/>
      <c r="F586" s="13"/>
      <c r="G586" s="13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</row>
    <row r="587" spans="1:32" ht="15.75">
      <c r="A587" s="11"/>
      <c r="B587" s="11"/>
      <c r="C587" s="11"/>
      <c r="D587" s="11"/>
      <c r="E587" s="11"/>
      <c r="F587" s="13"/>
      <c r="G587" s="13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</row>
    <row r="588" spans="1:32" ht="15.75">
      <c r="A588" s="11"/>
      <c r="B588" s="11"/>
      <c r="C588" s="11"/>
      <c r="D588" s="11"/>
      <c r="E588" s="11"/>
      <c r="F588" s="13"/>
      <c r="G588" s="13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</row>
    <row r="589" spans="1:32" ht="15.75">
      <c r="A589" s="11"/>
      <c r="B589" s="11"/>
      <c r="C589" s="11"/>
      <c r="D589" s="11"/>
      <c r="E589" s="11"/>
      <c r="F589" s="13"/>
      <c r="G589" s="13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</row>
    <row r="590" spans="1:32" ht="15.75">
      <c r="A590" s="11"/>
      <c r="B590" s="11"/>
      <c r="C590" s="11"/>
      <c r="D590" s="11"/>
      <c r="E590" s="11"/>
      <c r="F590" s="13"/>
      <c r="G590" s="13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</row>
    <row r="591" spans="1:32" ht="15.75">
      <c r="A591" s="11"/>
      <c r="B591" s="11"/>
      <c r="C591" s="11"/>
      <c r="D591" s="11"/>
      <c r="E591" s="11"/>
      <c r="F591" s="13"/>
      <c r="G591" s="13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</row>
    <row r="592" spans="1:32" ht="15.75">
      <c r="A592" s="11"/>
      <c r="B592" s="11"/>
      <c r="C592" s="11"/>
      <c r="D592" s="11"/>
      <c r="E592" s="11"/>
      <c r="F592" s="13"/>
      <c r="G592" s="13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</row>
    <row r="593" spans="1:32" ht="15.75">
      <c r="A593" s="11"/>
      <c r="B593" s="11"/>
      <c r="C593" s="11"/>
      <c r="D593" s="11"/>
      <c r="E593" s="11"/>
      <c r="F593" s="13"/>
      <c r="G593" s="13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</row>
    <row r="594" spans="1:32" ht="15.75">
      <c r="A594" s="11"/>
      <c r="B594" s="11"/>
      <c r="C594" s="11"/>
      <c r="D594" s="11"/>
      <c r="E594" s="11"/>
      <c r="F594" s="13"/>
      <c r="G594" s="13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</row>
    <row r="595" spans="1:32" ht="15.75">
      <c r="A595" s="11"/>
      <c r="B595" s="11"/>
      <c r="C595" s="11"/>
      <c r="D595" s="11"/>
      <c r="E595" s="11"/>
      <c r="F595" s="13"/>
      <c r="G595" s="13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</row>
    <row r="596" spans="1:32" ht="15.75">
      <c r="A596" s="11"/>
      <c r="B596" s="11"/>
      <c r="C596" s="11"/>
      <c r="D596" s="11"/>
      <c r="E596" s="11"/>
      <c r="F596" s="13"/>
      <c r="G596" s="13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</row>
    <row r="597" spans="1:32" ht="15.75">
      <c r="A597" s="11"/>
      <c r="B597" s="11"/>
      <c r="C597" s="11"/>
      <c r="D597" s="11"/>
      <c r="E597" s="11"/>
      <c r="F597" s="13"/>
      <c r="G597" s="13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</row>
    <row r="598" spans="1:32" ht="15.75">
      <c r="A598" s="11"/>
      <c r="B598" s="11"/>
      <c r="C598" s="11"/>
      <c r="D598" s="11"/>
      <c r="E598" s="11"/>
      <c r="F598" s="13"/>
      <c r="G598" s="13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</row>
    <row r="599" spans="1:32" ht="15.75">
      <c r="A599" s="11"/>
      <c r="B599" s="11"/>
      <c r="C599" s="11"/>
      <c r="D599" s="11"/>
      <c r="E599" s="11"/>
      <c r="F599" s="13"/>
      <c r="G599" s="13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</row>
    <row r="600" spans="1:32" ht="15.75">
      <c r="A600" s="11"/>
      <c r="B600" s="11"/>
      <c r="C600" s="11"/>
      <c r="D600" s="11"/>
      <c r="E600" s="11"/>
      <c r="F600" s="13"/>
      <c r="G600" s="13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</row>
    <row r="601" spans="1:32" ht="15.75">
      <c r="A601" s="11"/>
      <c r="B601" s="11"/>
      <c r="C601" s="11"/>
      <c r="D601" s="11"/>
      <c r="E601" s="11"/>
      <c r="F601" s="13"/>
      <c r="G601" s="13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</row>
    <row r="602" spans="1:32" ht="15.75">
      <c r="A602" s="11"/>
      <c r="B602" s="11"/>
      <c r="C602" s="11"/>
      <c r="D602" s="11"/>
      <c r="E602" s="11"/>
      <c r="F602" s="13"/>
      <c r="G602" s="13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</row>
    <row r="603" spans="1:32" ht="15.75">
      <c r="A603" s="11"/>
      <c r="B603" s="11"/>
      <c r="C603" s="11"/>
      <c r="D603" s="11"/>
      <c r="E603" s="11"/>
      <c r="F603" s="13"/>
      <c r="G603" s="13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</row>
    <row r="604" spans="1:32" ht="15.75">
      <c r="A604" s="11"/>
      <c r="B604" s="11"/>
      <c r="C604" s="11"/>
      <c r="D604" s="11"/>
      <c r="E604" s="11"/>
      <c r="F604" s="13"/>
      <c r="G604" s="13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</row>
    <row r="605" spans="1:32" ht="15.75">
      <c r="A605" s="11"/>
      <c r="B605" s="11"/>
      <c r="C605" s="11"/>
      <c r="D605" s="11"/>
      <c r="E605" s="11"/>
      <c r="F605" s="13"/>
      <c r="G605" s="13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</row>
    <row r="606" spans="1:32" ht="15.75">
      <c r="A606" s="11"/>
      <c r="B606" s="11"/>
      <c r="C606" s="11"/>
      <c r="D606" s="11"/>
      <c r="E606" s="11"/>
      <c r="F606" s="13"/>
      <c r="G606" s="13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</row>
    <row r="607" spans="1:32" ht="15.75">
      <c r="A607" s="11"/>
      <c r="B607" s="11"/>
      <c r="C607" s="11"/>
      <c r="D607" s="11"/>
      <c r="E607" s="11"/>
      <c r="F607" s="13"/>
      <c r="G607" s="13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</row>
    <row r="608" spans="1:32" ht="15.75">
      <c r="A608" s="11"/>
      <c r="B608" s="11"/>
      <c r="C608" s="11"/>
      <c r="D608" s="11"/>
      <c r="E608" s="11"/>
      <c r="F608" s="13"/>
      <c r="G608" s="13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</row>
    <row r="609" spans="1:32" ht="15.75">
      <c r="A609" s="11"/>
      <c r="B609" s="11"/>
      <c r="C609" s="11"/>
      <c r="D609" s="11"/>
      <c r="E609" s="11"/>
      <c r="F609" s="13"/>
      <c r="G609" s="13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</row>
    <row r="610" spans="1:32" ht="15.75">
      <c r="A610" s="11"/>
      <c r="B610" s="11"/>
      <c r="C610" s="11"/>
      <c r="D610" s="11"/>
      <c r="E610" s="11"/>
      <c r="F610" s="13"/>
      <c r="G610" s="13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</row>
    <row r="611" spans="1:32" ht="15.75">
      <c r="A611" s="11"/>
      <c r="B611" s="11"/>
      <c r="C611" s="11"/>
      <c r="D611" s="11"/>
      <c r="E611" s="11"/>
      <c r="F611" s="13"/>
      <c r="G611" s="13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</row>
    <row r="612" spans="1:32" ht="15.75">
      <c r="A612" s="11"/>
      <c r="B612" s="11"/>
      <c r="C612" s="11"/>
      <c r="D612" s="11"/>
      <c r="E612" s="11"/>
      <c r="F612" s="13"/>
      <c r="G612" s="13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</row>
    <row r="613" spans="1:32" ht="15.75">
      <c r="A613" s="11"/>
      <c r="B613" s="11"/>
      <c r="C613" s="11"/>
      <c r="D613" s="11"/>
      <c r="E613" s="11"/>
      <c r="F613" s="13"/>
      <c r="G613" s="13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</row>
    <row r="614" spans="1:32" ht="15.75">
      <c r="A614" s="11"/>
      <c r="B614" s="11"/>
      <c r="C614" s="11"/>
      <c r="D614" s="11"/>
      <c r="E614" s="11"/>
      <c r="F614" s="13"/>
      <c r="G614" s="13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</row>
    <row r="615" spans="1:32" ht="15.75">
      <c r="A615" s="11"/>
      <c r="B615" s="11"/>
      <c r="C615" s="11"/>
      <c r="D615" s="11"/>
      <c r="E615" s="11"/>
      <c r="F615" s="13"/>
      <c r="G615" s="13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</row>
    <row r="616" spans="1:32" ht="15.75">
      <c r="A616" s="11"/>
      <c r="B616" s="11"/>
      <c r="C616" s="11"/>
      <c r="D616" s="11"/>
      <c r="E616" s="11"/>
      <c r="F616" s="13"/>
      <c r="G616" s="13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</row>
    <row r="617" spans="1:32" ht="15.75">
      <c r="A617" s="11"/>
      <c r="B617" s="11"/>
      <c r="C617" s="11"/>
      <c r="D617" s="11"/>
      <c r="E617" s="11"/>
      <c r="F617" s="13"/>
      <c r="G617" s="13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</row>
    <row r="618" spans="1:32" ht="15.75">
      <c r="A618" s="11"/>
      <c r="B618" s="11"/>
      <c r="C618" s="11"/>
      <c r="D618" s="11"/>
      <c r="E618" s="11"/>
      <c r="F618" s="13"/>
      <c r="G618" s="13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</row>
    <row r="619" spans="1:32" ht="15.75">
      <c r="A619" s="11"/>
      <c r="B619" s="11"/>
      <c r="C619" s="11"/>
      <c r="D619" s="11"/>
      <c r="E619" s="11"/>
      <c r="F619" s="13"/>
      <c r="G619" s="13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</row>
    <row r="620" spans="1:32" ht="15.75">
      <c r="A620" s="11"/>
      <c r="B620" s="11"/>
      <c r="C620" s="11"/>
      <c r="D620" s="11"/>
      <c r="E620" s="11"/>
      <c r="F620" s="13"/>
      <c r="G620" s="13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</row>
    <row r="621" spans="1:32" ht="15.75">
      <c r="A621" s="11"/>
      <c r="B621" s="11"/>
      <c r="C621" s="11"/>
      <c r="D621" s="11"/>
      <c r="E621" s="11"/>
      <c r="F621" s="13"/>
      <c r="G621" s="13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</row>
    <row r="622" spans="1:32" ht="15.75">
      <c r="A622" s="11"/>
      <c r="B622" s="11"/>
      <c r="C622" s="11"/>
      <c r="D622" s="11"/>
      <c r="E622" s="11"/>
      <c r="F622" s="13"/>
      <c r="G622" s="13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</row>
    <row r="623" spans="1:32" ht="15.75">
      <c r="A623" s="11"/>
      <c r="B623" s="11"/>
      <c r="C623" s="11"/>
      <c r="D623" s="11"/>
      <c r="E623" s="11"/>
      <c r="F623" s="13"/>
      <c r="G623" s="13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</row>
    <row r="624" spans="1:32" ht="15.75">
      <c r="A624" s="11"/>
      <c r="B624" s="11"/>
      <c r="C624" s="11"/>
      <c r="D624" s="11"/>
      <c r="E624" s="11"/>
      <c r="F624" s="13"/>
      <c r="G624" s="13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</row>
    <row r="625" spans="1:32" ht="15.75">
      <c r="A625" s="11"/>
      <c r="B625" s="11"/>
      <c r="C625" s="11"/>
      <c r="D625" s="11"/>
      <c r="E625" s="11"/>
      <c r="F625" s="13"/>
      <c r="G625" s="13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</row>
    <row r="626" spans="1:32" ht="15.75">
      <c r="A626" s="11"/>
      <c r="B626" s="11"/>
      <c r="C626" s="11"/>
      <c r="D626" s="11"/>
      <c r="E626" s="11"/>
      <c r="F626" s="13"/>
      <c r="G626" s="13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</row>
    <row r="627" spans="1:32" ht="15.75">
      <c r="A627" s="11"/>
      <c r="B627" s="11"/>
      <c r="C627" s="11"/>
      <c r="D627" s="11"/>
      <c r="E627" s="11"/>
      <c r="F627" s="13"/>
      <c r="G627" s="13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</row>
    <row r="628" spans="1:32" ht="15.75">
      <c r="A628" s="11"/>
      <c r="B628" s="11"/>
      <c r="C628" s="11"/>
      <c r="D628" s="11"/>
      <c r="E628" s="11"/>
      <c r="F628" s="13"/>
      <c r="G628" s="13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</row>
    <row r="629" spans="1:32" ht="15.75">
      <c r="A629" s="11"/>
      <c r="B629" s="11"/>
      <c r="C629" s="11"/>
      <c r="D629" s="11"/>
      <c r="E629" s="11"/>
      <c r="F629" s="13"/>
      <c r="G629" s="13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</row>
    <row r="630" spans="1:32" ht="15.75">
      <c r="A630" s="11"/>
      <c r="B630" s="11"/>
      <c r="C630" s="11"/>
      <c r="D630" s="11"/>
      <c r="E630" s="11"/>
      <c r="F630" s="13"/>
      <c r="G630" s="13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</row>
    <row r="631" spans="1:32" ht="15.75">
      <c r="A631" s="11"/>
      <c r="B631" s="11"/>
      <c r="C631" s="11"/>
      <c r="D631" s="11"/>
      <c r="E631" s="11"/>
      <c r="F631" s="13"/>
      <c r="G631" s="13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</row>
    <row r="632" spans="1:32" ht="15.75">
      <c r="A632" s="11"/>
      <c r="B632" s="11"/>
      <c r="C632" s="11"/>
      <c r="D632" s="11"/>
      <c r="E632" s="11"/>
      <c r="F632" s="13"/>
      <c r="G632" s="13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</row>
    <row r="633" spans="1:32" ht="15.75">
      <c r="A633" s="11"/>
      <c r="B633" s="11"/>
      <c r="C633" s="11"/>
      <c r="D633" s="11"/>
      <c r="E633" s="11"/>
      <c r="F633" s="13"/>
      <c r="G633" s="13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</row>
    <row r="634" spans="1:32" ht="15.75">
      <c r="A634" s="11"/>
      <c r="B634" s="11"/>
      <c r="C634" s="11"/>
      <c r="D634" s="11"/>
      <c r="E634" s="11"/>
      <c r="F634" s="13"/>
      <c r="G634" s="13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</row>
    <row r="635" spans="1:32" ht="15.75">
      <c r="A635" s="11"/>
      <c r="B635" s="11"/>
      <c r="C635" s="11"/>
      <c r="D635" s="11"/>
      <c r="E635" s="11"/>
      <c r="F635" s="13"/>
      <c r="G635" s="13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</row>
    <row r="636" spans="1:32" ht="15.75">
      <c r="A636" s="11"/>
      <c r="B636" s="11"/>
      <c r="C636" s="11"/>
      <c r="D636" s="11"/>
      <c r="E636" s="11"/>
      <c r="F636" s="13"/>
      <c r="G636" s="13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</row>
    <row r="637" spans="1:32" ht="15.75">
      <c r="A637" s="11"/>
      <c r="B637" s="11"/>
      <c r="C637" s="11"/>
      <c r="D637" s="11"/>
      <c r="E637" s="11"/>
      <c r="F637" s="13"/>
      <c r="G637" s="13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</row>
    <row r="638" spans="1:32" ht="15.75">
      <c r="A638" s="11"/>
      <c r="B638" s="11"/>
      <c r="C638" s="11"/>
      <c r="D638" s="11"/>
      <c r="E638" s="11"/>
      <c r="F638" s="13"/>
      <c r="G638" s="13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</row>
    <row r="639" spans="1:32" ht="15.75">
      <c r="A639" s="11"/>
      <c r="B639" s="11"/>
      <c r="C639" s="11"/>
      <c r="D639" s="11"/>
      <c r="E639" s="11"/>
      <c r="F639" s="13"/>
      <c r="G639" s="13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</row>
    <row r="640" spans="1:32" ht="15.75">
      <c r="A640" s="11"/>
      <c r="B640" s="11"/>
      <c r="C640" s="11"/>
      <c r="D640" s="11"/>
      <c r="E640" s="11"/>
      <c r="F640" s="13"/>
      <c r="G640" s="13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</row>
    <row r="641" spans="1:32" ht="15.75">
      <c r="A641" s="11"/>
      <c r="B641" s="11"/>
      <c r="C641" s="11"/>
      <c r="D641" s="11"/>
      <c r="E641" s="11"/>
      <c r="F641" s="13"/>
      <c r="G641" s="13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</row>
    <row r="642" spans="1:32" ht="15.75">
      <c r="A642" s="11"/>
      <c r="B642" s="11"/>
      <c r="C642" s="11"/>
      <c r="D642" s="11"/>
      <c r="E642" s="11"/>
      <c r="F642" s="13"/>
      <c r="G642" s="13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</row>
    <row r="643" spans="1:32" ht="15.75">
      <c r="A643" s="11"/>
      <c r="B643" s="11"/>
      <c r="C643" s="11"/>
      <c r="D643" s="11"/>
      <c r="E643" s="11"/>
      <c r="F643" s="13"/>
      <c r="G643" s="13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</row>
    <row r="644" spans="1:32" ht="15.75">
      <c r="A644" s="11"/>
      <c r="B644" s="11"/>
      <c r="C644" s="11"/>
      <c r="D644" s="11"/>
      <c r="E644" s="11"/>
      <c r="F644" s="13"/>
      <c r="G644" s="13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</row>
    <row r="645" spans="1:32" ht="15.75">
      <c r="A645" s="11"/>
      <c r="B645" s="11"/>
      <c r="C645" s="11"/>
      <c r="D645" s="11"/>
      <c r="E645" s="11"/>
      <c r="F645" s="13"/>
      <c r="G645" s="13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</row>
    <row r="646" spans="1:32" ht="15.75">
      <c r="A646" s="11"/>
      <c r="B646" s="11"/>
      <c r="C646" s="11"/>
      <c r="D646" s="11"/>
      <c r="E646" s="11"/>
      <c r="F646" s="13"/>
      <c r="G646" s="13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</row>
    <row r="647" spans="1:32" ht="15.75">
      <c r="A647" s="11"/>
      <c r="B647" s="11"/>
      <c r="C647" s="11"/>
      <c r="D647" s="11"/>
      <c r="E647" s="11"/>
      <c r="F647" s="13"/>
      <c r="G647" s="13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</row>
    <row r="648" spans="1:32" ht="15.75">
      <c r="A648" s="11"/>
      <c r="B648" s="11"/>
      <c r="C648" s="11"/>
      <c r="D648" s="11"/>
      <c r="E648" s="11"/>
      <c r="F648" s="13"/>
      <c r="G648" s="13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</row>
    <row r="649" spans="1:32" ht="15.75">
      <c r="A649" s="11"/>
      <c r="B649" s="11"/>
      <c r="C649" s="11"/>
      <c r="D649" s="11"/>
      <c r="E649" s="11"/>
      <c r="F649" s="13"/>
      <c r="G649" s="13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</row>
    <row r="650" spans="1:32" ht="15.75">
      <c r="A650" s="11"/>
      <c r="B650" s="11"/>
      <c r="C650" s="11"/>
      <c r="D650" s="11"/>
      <c r="E650" s="11"/>
      <c r="F650" s="13"/>
      <c r="G650" s="13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</row>
    <row r="651" spans="1:32" ht="15.75">
      <c r="A651" s="11"/>
      <c r="B651" s="11"/>
      <c r="C651" s="11"/>
      <c r="D651" s="11"/>
      <c r="E651" s="11"/>
      <c r="F651" s="13"/>
      <c r="G651" s="13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</row>
    <row r="652" spans="1:32" ht="15.75">
      <c r="A652" s="11"/>
      <c r="B652" s="11"/>
      <c r="C652" s="11"/>
      <c r="D652" s="11"/>
      <c r="E652" s="11"/>
      <c r="F652" s="13"/>
      <c r="G652" s="13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</row>
    <row r="653" spans="1:32" ht="15.75">
      <c r="A653" s="11"/>
      <c r="B653" s="11"/>
      <c r="C653" s="11"/>
      <c r="D653" s="11"/>
      <c r="E653" s="11"/>
      <c r="F653" s="13"/>
      <c r="G653" s="13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</row>
    <row r="654" spans="1:32" ht="15.75">
      <c r="A654" s="11"/>
      <c r="B654" s="11"/>
      <c r="C654" s="11"/>
      <c r="D654" s="11"/>
      <c r="E654" s="11"/>
      <c r="F654" s="13"/>
      <c r="G654" s="13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</row>
    <row r="655" spans="1:32" ht="15.75">
      <c r="A655" s="11"/>
      <c r="B655" s="11"/>
      <c r="C655" s="11"/>
      <c r="D655" s="11"/>
      <c r="E655" s="11"/>
      <c r="F655" s="13"/>
      <c r="G655" s="13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</row>
    <row r="656" spans="1:32" ht="15.75">
      <c r="A656" s="11"/>
      <c r="B656" s="11"/>
      <c r="C656" s="11"/>
      <c r="D656" s="11"/>
      <c r="E656" s="11"/>
      <c r="F656" s="13"/>
      <c r="G656" s="13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</row>
    <row r="657" spans="1:32" ht="15.75">
      <c r="A657" s="11"/>
      <c r="B657" s="11"/>
      <c r="C657" s="11"/>
      <c r="D657" s="11"/>
      <c r="E657" s="11"/>
      <c r="F657" s="13"/>
      <c r="G657" s="13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</row>
    <row r="658" spans="1:32" ht="15.75">
      <c r="A658" s="11"/>
      <c r="B658" s="11"/>
      <c r="C658" s="11"/>
      <c r="D658" s="11"/>
      <c r="E658" s="11"/>
      <c r="F658" s="13"/>
      <c r="G658" s="13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</row>
    <row r="659" spans="1:32" ht="15.75">
      <c r="A659" s="11"/>
      <c r="B659" s="11"/>
      <c r="C659" s="11"/>
      <c r="D659" s="11"/>
      <c r="E659" s="11"/>
      <c r="F659" s="13"/>
      <c r="G659" s="13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</row>
    <row r="660" spans="1:32" ht="15.75">
      <c r="A660" s="11"/>
      <c r="B660" s="11"/>
      <c r="C660" s="11"/>
      <c r="D660" s="11"/>
      <c r="E660" s="11"/>
      <c r="F660" s="13"/>
      <c r="G660" s="13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</row>
    <row r="661" spans="1:32" ht="15.75">
      <c r="A661" s="11"/>
      <c r="B661" s="11"/>
      <c r="C661" s="11"/>
      <c r="D661" s="11"/>
      <c r="E661" s="11"/>
      <c r="F661" s="13"/>
      <c r="G661" s="13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</row>
    <row r="662" spans="1:32" ht="15.75">
      <c r="A662" s="11"/>
      <c r="B662" s="11"/>
      <c r="C662" s="11"/>
      <c r="D662" s="11"/>
      <c r="E662" s="11"/>
      <c r="F662" s="13"/>
      <c r="G662" s="13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</row>
    <row r="663" spans="1:32" ht="15.75">
      <c r="A663" s="11"/>
      <c r="B663" s="11"/>
      <c r="C663" s="11"/>
      <c r="D663" s="11"/>
      <c r="E663" s="11"/>
      <c r="F663" s="13"/>
      <c r="G663" s="13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</row>
    <row r="664" spans="1:32" ht="15.75">
      <c r="A664" s="11"/>
      <c r="B664" s="11"/>
      <c r="C664" s="11"/>
      <c r="D664" s="11"/>
      <c r="E664" s="11"/>
      <c r="F664" s="13"/>
      <c r="G664" s="13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</row>
    <row r="665" spans="1:32" ht="15.75">
      <c r="A665" s="11"/>
      <c r="B665" s="11"/>
      <c r="C665" s="11"/>
      <c r="D665" s="11"/>
      <c r="E665" s="11"/>
      <c r="F665" s="13"/>
      <c r="G665" s="13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</row>
    <row r="666" spans="1:32" ht="15.75">
      <c r="A666" s="11"/>
      <c r="B666" s="11"/>
      <c r="C666" s="11"/>
      <c r="D666" s="11"/>
      <c r="E666" s="11"/>
      <c r="F666" s="13"/>
      <c r="G666" s="13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</row>
    <row r="667" spans="1:32" ht="15.75">
      <c r="A667" s="11"/>
      <c r="B667" s="11"/>
      <c r="C667" s="11"/>
      <c r="D667" s="11"/>
      <c r="E667" s="11"/>
      <c r="F667" s="13"/>
      <c r="G667" s="13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</row>
    <row r="668" spans="1:32" ht="15.75">
      <c r="A668" s="11"/>
      <c r="B668" s="11"/>
      <c r="C668" s="11"/>
      <c r="D668" s="11"/>
      <c r="E668" s="11"/>
      <c r="F668" s="13"/>
      <c r="G668" s="13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</row>
    <row r="669" spans="1:32" ht="15.75">
      <c r="A669" s="11"/>
      <c r="B669" s="11"/>
      <c r="C669" s="11"/>
      <c r="D669" s="11"/>
      <c r="E669" s="11"/>
      <c r="F669" s="13"/>
      <c r="G669" s="13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</row>
    <row r="670" spans="1:32" ht="15.75">
      <c r="A670" s="11"/>
      <c r="B670" s="11"/>
      <c r="C670" s="11"/>
      <c r="D670" s="11"/>
      <c r="E670" s="11"/>
      <c r="F670" s="13"/>
      <c r="G670" s="13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</row>
    <row r="671" spans="1:32" ht="15.75">
      <c r="A671" s="11"/>
      <c r="B671" s="11"/>
      <c r="C671" s="11"/>
      <c r="D671" s="11"/>
      <c r="E671" s="11"/>
      <c r="F671" s="13"/>
      <c r="G671" s="13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</row>
    <row r="672" spans="1:32" ht="15.75">
      <c r="A672" s="11"/>
      <c r="B672" s="11"/>
      <c r="C672" s="11"/>
      <c r="D672" s="11"/>
      <c r="E672" s="11"/>
      <c r="F672" s="13"/>
      <c r="G672" s="13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</row>
    <row r="673" spans="1:32" ht="15.75">
      <c r="A673" s="11"/>
      <c r="B673" s="11"/>
      <c r="C673" s="11"/>
      <c r="D673" s="11"/>
      <c r="E673" s="11"/>
      <c r="F673" s="13"/>
      <c r="G673" s="13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</row>
    <row r="674" spans="1:32" ht="15.75">
      <c r="A674" s="11"/>
      <c r="B674" s="11"/>
      <c r="C674" s="11"/>
      <c r="D674" s="11"/>
      <c r="E674" s="11"/>
      <c r="F674" s="13"/>
      <c r="G674" s="13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</row>
    <row r="675" spans="1:32" ht="15.75">
      <c r="A675" s="11"/>
      <c r="B675" s="11"/>
      <c r="C675" s="11"/>
      <c r="D675" s="11"/>
      <c r="E675" s="11"/>
      <c r="F675" s="13"/>
      <c r="G675" s="13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</row>
    <row r="676" spans="1:32" ht="15.75">
      <c r="A676" s="11"/>
      <c r="B676" s="11"/>
      <c r="C676" s="11"/>
      <c r="D676" s="11"/>
      <c r="E676" s="11"/>
      <c r="F676" s="13"/>
      <c r="G676" s="13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</row>
    <row r="677" spans="1:32" ht="15.75">
      <c r="A677" s="11"/>
      <c r="B677" s="11"/>
      <c r="C677" s="11"/>
      <c r="D677" s="11"/>
      <c r="E677" s="11"/>
      <c r="F677" s="13"/>
      <c r="G677" s="13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</row>
    <row r="678" spans="1:32" ht="15.75">
      <c r="A678" s="11"/>
      <c r="B678" s="11"/>
      <c r="C678" s="11"/>
      <c r="D678" s="11"/>
      <c r="E678" s="11"/>
      <c r="F678" s="13"/>
      <c r="G678" s="13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</row>
    <row r="679" spans="1:32" ht="15.75">
      <c r="A679" s="11"/>
      <c r="B679" s="11"/>
      <c r="C679" s="11"/>
      <c r="D679" s="11"/>
      <c r="E679" s="11"/>
      <c r="F679" s="13"/>
      <c r="G679" s="13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</row>
    <row r="680" spans="1:32" ht="15.75">
      <c r="A680" s="11"/>
      <c r="B680" s="11"/>
      <c r="C680" s="11"/>
      <c r="D680" s="11"/>
      <c r="E680" s="11"/>
      <c r="F680" s="13"/>
      <c r="G680" s="13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</row>
    <row r="681" spans="1:32" ht="15.75">
      <c r="A681" s="11"/>
      <c r="B681" s="11"/>
      <c r="C681" s="11"/>
      <c r="D681" s="11"/>
      <c r="E681" s="11"/>
      <c r="F681" s="13"/>
      <c r="G681" s="13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</row>
    <row r="682" spans="1:32" ht="15.75">
      <c r="A682" s="11"/>
      <c r="B682" s="11"/>
      <c r="C682" s="11"/>
      <c r="D682" s="11"/>
      <c r="E682" s="11"/>
      <c r="F682" s="13"/>
      <c r="G682" s="13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</row>
    <row r="683" spans="1:32" ht="15.75">
      <c r="A683" s="11"/>
      <c r="B683" s="11"/>
      <c r="C683" s="11"/>
      <c r="D683" s="11"/>
      <c r="E683" s="11"/>
      <c r="F683" s="13"/>
      <c r="G683" s="13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</row>
    <row r="684" spans="1:32" ht="15.75">
      <c r="A684" s="11"/>
      <c r="B684" s="11"/>
      <c r="C684" s="11"/>
      <c r="D684" s="11"/>
      <c r="E684" s="11"/>
      <c r="F684" s="13"/>
      <c r="G684" s="13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</row>
    <row r="685" spans="1:32" ht="15.75">
      <c r="A685" s="11"/>
      <c r="B685" s="11"/>
      <c r="C685" s="11"/>
      <c r="D685" s="11"/>
      <c r="E685" s="11"/>
      <c r="F685" s="13"/>
      <c r="G685" s="13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</row>
    <row r="686" spans="1:32" ht="15.75">
      <c r="A686" s="11"/>
      <c r="B686" s="11"/>
      <c r="C686" s="11"/>
      <c r="D686" s="11"/>
      <c r="E686" s="11"/>
      <c r="F686" s="13"/>
      <c r="G686" s="13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</row>
    <row r="687" spans="1:32" ht="15.75">
      <c r="A687" s="11"/>
      <c r="B687" s="11"/>
      <c r="C687" s="11"/>
      <c r="D687" s="11"/>
      <c r="E687" s="11"/>
      <c r="F687" s="13"/>
      <c r="G687" s="13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</row>
    <row r="688" spans="1:32" ht="15.75">
      <c r="A688" s="11"/>
      <c r="B688" s="11"/>
      <c r="C688" s="11"/>
      <c r="D688" s="11"/>
      <c r="E688" s="11"/>
      <c r="F688" s="13"/>
      <c r="G688" s="13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</row>
    <row r="689" spans="1:32" ht="15.75">
      <c r="A689" s="11"/>
      <c r="B689" s="11"/>
      <c r="C689" s="11"/>
      <c r="D689" s="11"/>
      <c r="E689" s="11"/>
      <c r="F689" s="13"/>
      <c r="G689" s="13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</row>
    <row r="690" spans="1:32" ht="15.75">
      <c r="A690" s="11"/>
      <c r="B690" s="11"/>
      <c r="C690" s="11"/>
      <c r="D690" s="11"/>
      <c r="E690" s="11"/>
      <c r="F690" s="13"/>
      <c r="G690" s="13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</row>
    <row r="691" spans="1:32" ht="15.75">
      <c r="A691" s="11"/>
      <c r="B691" s="11"/>
      <c r="C691" s="11"/>
      <c r="D691" s="11"/>
      <c r="E691" s="11"/>
      <c r="F691" s="13"/>
      <c r="G691" s="13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</row>
    <row r="692" spans="1:32" ht="15.75">
      <c r="A692" s="11"/>
      <c r="B692" s="11"/>
      <c r="C692" s="11"/>
      <c r="D692" s="11"/>
      <c r="E692" s="11"/>
      <c r="F692" s="13"/>
      <c r="G692" s="13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</row>
    <row r="693" spans="1:32" ht="15.75">
      <c r="A693" s="11"/>
      <c r="B693" s="11"/>
      <c r="C693" s="11"/>
      <c r="D693" s="11"/>
      <c r="E693" s="11"/>
      <c r="F693" s="13"/>
      <c r="G693" s="13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</row>
    <row r="694" spans="1:32" ht="15.75">
      <c r="A694" s="11"/>
      <c r="B694" s="11"/>
      <c r="C694" s="11"/>
      <c r="D694" s="11"/>
      <c r="E694" s="11"/>
      <c r="F694" s="13"/>
      <c r="G694" s="13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</row>
    <row r="695" spans="1:32" ht="15.75">
      <c r="A695" s="11"/>
      <c r="B695" s="11"/>
      <c r="C695" s="11"/>
      <c r="D695" s="11"/>
      <c r="E695" s="11"/>
      <c r="F695" s="13"/>
      <c r="G695" s="13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</row>
    <row r="696" spans="1:32" ht="15.75">
      <c r="A696" s="11"/>
      <c r="B696" s="11"/>
      <c r="C696" s="11"/>
      <c r="D696" s="11"/>
      <c r="E696" s="11"/>
      <c r="F696" s="13"/>
      <c r="G696" s="13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</row>
    <row r="697" spans="1:32" ht="15.75">
      <c r="A697" s="11"/>
      <c r="B697" s="11"/>
      <c r="C697" s="11"/>
      <c r="D697" s="11"/>
      <c r="E697" s="11"/>
      <c r="F697" s="13"/>
      <c r="G697" s="13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</row>
    <row r="698" spans="1:32" ht="15.75">
      <c r="A698" s="11"/>
      <c r="B698" s="11"/>
      <c r="C698" s="11"/>
      <c r="D698" s="11"/>
      <c r="E698" s="11"/>
      <c r="F698" s="13"/>
      <c r="G698" s="13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</row>
    <row r="699" spans="1:32" ht="15.75">
      <c r="A699" s="11"/>
      <c r="B699" s="11"/>
      <c r="C699" s="11"/>
      <c r="D699" s="11"/>
      <c r="E699" s="11"/>
      <c r="F699" s="13"/>
      <c r="G699" s="13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</row>
    <row r="700" spans="1:32" ht="15.75">
      <c r="A700" s="11"/>
      <c r="B700" s="11"/>
      <c r="C700" s="11"/>
      <c r="D700" s="11"/>
      <c r="E700" s="11"/>
      <c r="F700" s="13"/>
      <c r="G700" s="13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</row>
    <row r="701" spans="1:32" ht="15.75">
      <c r="A701" s="11"/>
      <c r="B701" s="11"/>
      <c r="C701" s="11"/>
      <c r="D701" s="11"/>
      <c r="E701" s="11"/>
      <c r="F701" s="13"/>
      <c r="G701" s="13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</row>
    <row r="702" spans="1:32" ht="15.75">
      <c r="A702" s="11"/>
      <c r="B702" s="11"/>
      <c r="C702" s="11"/>
      <c r="D702" s="11"/>
      <c r="E702" s="11"/>
      <c r="F702" s="13"/>
      <c r="G702" s="13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</row>
    <row r="703" spans="1:32" ht="15.75">
      <c r="A703" s="11"/>
      <c r="B703" s="11"/>
      <c r="C703" s="11"/>
      <c r="D703" s="11"/>
      <c r="E703" s="11"/>
      <c r="F703" s="13"/>
      <c r="G703" s="13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</row>
    <row r="704" spans="1:32" ht="15.75">
      <c r="A704" s="11"/>
      <c r="B704" s="11"/>
      <c r="C704" s="11"/>
      <c r="D704" s="11"/>
      <c r="E704" s="11"/>
      <c r="F704" s="13"/>
      <c r="G704" s="13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</row>
    <row r="705" spans="1:32" ht="15.75">
      <c r="A705" s="11"/>
      <c r="B705" s="11"/>
      <c r="C705" s="11"/>
      <c r="D705" s="11"/>
      <c r="E705" s="11"/>
      <c r="F705" s="13"/>
      <c r="G705" s="13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</row>
    <row r="706" spans="1:32" ht="15.75">
      <c r="A706" s="11"/>
      <c r="B706" s="11"/>
      <c r="C706" s="11"/>
      <c r="D706" s="11"/>
      <c r="E706" s="11"/>
      <c r="F706" s="13"/>
      <c r="G706" s="13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</row>
    <row r="707" spans="1:32" ht="15.75">
      <c r="A707" s="11"/>
      <c r="B707" s="11"/>
      <c r="C707" s="11"/>
      <c r="D707" s="11"/>
      <c r="E707" s="11"/>
      <c r="F707" s="13"/>
      <c r="G707" s="13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</row>
    <row r="708" spans="1:32" ht="15.75">
      <c r="A708" s="11"/>
      <c r="B708" s="11"/>
      <c r="C708" s="11"/>
      <c r="D708" s="11"/>
      <c r="E708" s="11"/>
      <c r="F708" s="13"/>
      <c r="G708" s="13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</row>
    <row r="709" spans="1:32" ht="15.75">
      <c r="A709" s="11"/>
      <c r="B709" s="11"/>
      <c r="C709" s="11"/>
      <c r="D709" s="11"/>
      <c r="E709" s="11"/>
      <c r="F709" s="13"/>
      <c r="G709" s="13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</row>
    <row r="710" spans="1:32" ht="15.75">
      <c r="A710" s="11"/>
      <c r="B710" s="11"/>
      <c r="C710" s="11"/>
      <c r="D710" s="11"/>
      <c r="E710" s="11"/>
      <c r="F710" s="13"/>
      <c r="G710" s="13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</row>
    <row r="711" spans="1:32" ht="15.75">
      <c r="A711" s="11"/>
      <c r="B711" s="11"/>
      <c r="C711" s="11"/>
      <c r="D711" s="11"/>
      <c r="E711" s="11"/>
      <c r="F711" s="13"/>
      <c r="G711" s="13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</row>
    <row r="712" spans="1:32" ht="15.75">
      <c r="A712" s="11"/>
      <c r="B712" s="11"/>
      <c r="C712" s="11"/>
      <c r="D712" s="11"/>
      <c r="E712" s="11"/>
      <c r="F712" s="13"/>
      <c r="G712" s="13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</row>
    <row r="713" spans="1:32" ht="15.75">
      <c r="A713" s="11"/>
      <c r="B713" s="11"/>
      <c r="C713" s="11"/>
      <c r="D713" s="11"/>
      <c r="E713" s="11"/>
      <c r="F713" s="13"/>
      <c r="G713" s="13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</row>
    <row r="714" spans="1:32" ht="15.75">
      <c r="A714" s="11"/>
      <c r="B714" s="11"/>
      <c r="C714" s="11"/>
      <c r="D714" s="11"/>
      <c r="E714" s="11"/>
      <c r="F714" s="13"/>
      <c r="G714" s="13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</row>
    <row r="715" spans="1:32" ht="15.75">
      <c r="A715" s="11"/>
      <c r="B715" s="11"/>
      <c r="C715" s="11"/>
      <c r="D715" s="11"/>
      <c r="E715" s="11"/>
      <c r="F715" s="13"/>
      <c r="G715" s="13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</row>
    <row r="716" spans="1:32" ht="15.75">
      <c r="A716" s="11"/>
      <c r="B716" s="11"/>
      <c r="C716" s="11"/>
      <c r="D716" s="11"/>
      <c r="E716" s="11"/>
      <c r="F716" s="13"/>
      <c r="G716" s="13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</row>
    <row r="717" spans="1:32" ht="15.75">
      <c r="A717" s="11"/>
      <c r="B717" s="11"/>
      <c r="C717" s="11"/>
      <c r="D717" s="11"/>
      <c r="E717" s="11"/>
      <c r="F717" s="13"/>
      <c r="G717" s="13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</row>
    <row r="718" spans="1:32" ht="15.75">
      <c r="A718" s="11"/>
      <c r="B718" s="11"/>
      <c r="C718" s="11"/>
      <c r="D718" s="11"/>
      <c r="E718" s="11"/>
      <c r="F718" s="13"/>
      <c r="G718" s="13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</row>
    <row r="719" spans="1:32" ht="15.75">
      <c r="A719" s="11"/>
      <c r="B719" s="11"/>
      <c r="C719" s="11"/>
      <c r="D719" s="11"/>
      <c r="E719" s="11"/>
      <c r="F719" s="13"/>
      <c r="G719" s="13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</row>
    <row r="720" spans="1:32" ht="15.75">
      <c r="A720" s="11"/>
      <c r="B720" s="11"/>
      <c r="C720" s="11"/>
      <c r="D720" s="11"/>
      <c r="E720" s="11"/>
      <c r="F720" s="13"/>
      <c r="G720" s="13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</row>
    <row r="721" spans="1:32" ht="15.75">
      <c r="A721" s="11"/>
      <c r="B721" s="11"/>
      <c r="C721" s="11"/>
      <c r="D721" s="11"/>
      <c r="E721" s="11"/>
      <c r="F721" s="13"/>
      <c r="G721" s="13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</row>
    <row r="722" spans="1:32" ht="15.75">
      <c r="A722" s="11"/>
      <c r="B722" s="11"/>
      <c r="C722" s="11"/>
      <c r="D722" s="11"/>
      <c r="E722" s="11"/>
      <c r="F722" s="13"/>
      <c r="G722" s="13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</row>
    <row r="723" spans="1:32" ht="15.75">
      <c r="A723" s="11"/>
      <c r="B723" s="11"/>
      <c r="C723" s="11"/>
      <c r="D723" s="11"/>
      <c r="E723" s="11"/>
      <c r="F723" s="13"/>
      <c r="G723" s="13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</row>
    <row r="724" spans="1:32" ht="15.75">
      <c r="A724" s="11"/>
      <c r="B724" s="11"/>
      <c r="C724" s="11"/>
      <c r="D724" s="11"/>
      <c r="E724" s="11"/>
      <c r="F724" s="13"/>
      <c r="G724" s="13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</row>
    <row r="725" spans="1:32" ht="15.75">
      <c r="A725" s="11"/>
      <c r="B725" s="11"/>
      <c r="C725" s="11"/>
      <c r="D725" s="11"/>
      <c r="E725" s="11"/>
      <c r="F725" s="13"/>
      <c r="G725" s="13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</row>
    <row r="726" spans="1:32" ht="15.75">
      <c r="A726" s="11"/>
      <c r="B726" s="11"/>
      <c r="C726" s="11"/>
      <c r="D726" s="11"/>
      <c r="E726" s="11"/>
      <c r="F726" s="13"/>
      <c r="G726" s="13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</row>
    <row r="727" spans="1:32" ht="15.75">
      <c r="A727" s="11"/>
      <c r="B727" s="11"/>
      <c r="C727" s="11"/>
      <c r="D727" s="11"/>
      <c r="E727" s="11"/>
      <c r="F727" s="13"/>
      <c r="G727" s="13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</row>
    <row r="728" spans="1:32" ht="15.75">
      <c r="A728" s="11"/>
      <c r="B728" s="11"/>
      <c r="C728" s="11"/>
      <c r="D728" s="11"/>
      <c r="E728" s="11"/>
      <c r="F728" s="13"/>
      <c r="G728" s="13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</row>
    <row r="729" spans="1:32" ht="15.75">
      <c r="A729" s="11"/>
      <c r="B729" s="11"/>
      <c r="C729" s="11"/>
      <c r="D729" s="11"/>
      <c r="E729" s="11"/>
      <c r="F729" s="13"/>
      <c r="G729" s="13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</row>
    <row r="730" spans="1:32" ht="15.75">
      <c r="A730" s="11"/>
      <c r="B730" s="11"/>
      <c r="C730" s="11"/>
      <c r="D730" s="11"/>
      <c r="E730" s="11"/>
      <c r="F730" s="13"/>
      <c r="G730" s="13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</row>
    <row r="731" spans="1:32" ht="15.75">
      <c r="A731" s="11"/>
      <c r="B731" s="11"/>
      <c r="C731" s="11"/>
      <c r="D731" s="11"/>
      <c r="E731" s="11"/>
      <c r="F731" s="13"/>
      <c r="G731" s="13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</row>
    <row r="732" spans="1:32" ht="15.75">
      <c r="A732" s="11"/>
      <c r="B732" s="11"/>
      <c r="C732" s="11"/>
      <c r="D732" s="11"/>
      <c r="E732" s="11"/>
      <c r="F732" s="13"/>
      <c r="G732" s="13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</row>
    <row r="733" spans="1:32" ht="15.75">
      <c r="A733" s="11"/>
      <c r="B733" s="11"/>
      <c r="C733" s="11"/>
      <c r="D733" s="11"/>
      <c r="E733" s="11"/>
      <c r="F733" s="13"/>
      <c r="G733" s="13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</row>
    <row r="734" spans="1:32" ht="15.75">
      <c r="A734" s="11"/>
      <c r="B734" s="11"/>
      <c r="C734" s="11"/>
      <c r="D734" s="11"/>
      <c r="E734" s="11"/>
      <c r="F734" s="13"/>
      <c r="G734" s="13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</row>
    <row r="735" spans="1:32" ht="15.75">
      <c r="A735" s="11"/>
      <c r="B735" s="11"/>
      <c r="C735" s="11"/>
      <c r="D735" s="11"/>
      <c r="E735" s="11"/>
      <c r="F735" s="13"/>
      <c r="G735" s="13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</row>
    <row r="736" spans="1:32" ht="15.75">
      <c r="A736" s="11"/>
      <c r="B736" s="11"/>
      <c r="C736" s="11"/>
      <c r="D736" s="11"/>
      <c r="E736" s="11"/>
      <c r="F736" s="13"/>
      <c r="G736" s="13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</row>
    <row r="737" spans="1:32" ht="15.75">
      <c r="A737" s="11"/>
      <c r="B737" s="11"/>
      <c r="C737" s="11"/>
      <c r="D737" s="11"/>
      <c r="E737" s="11"/>
      <c r="F737" s="13"/>
      <c r="G737" s="13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</row>
    <row r="738" spans="1:32" ht="15.75">
      <c r="A738" s="11"/>
      <c r="B738" s="11"/>
      <c r="C738" s="11"/>
      <c r="D738" s="11"/>
      <c r="E738" s="11"/>
      <c r="F738" s="13"/>
      <c r="G738" s="13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</row>
    <row r="739" spans="1:32" ht="15.75">
      <c r="A739" s="11"/>
      <c r="B739" s="11"/>
      <c r="C739" s="11"/>
      <c r="D739" s="11"/>
      <c r="E739" s="11"/>
      <c r="F739" s="13"/>
      <c r="G739" s="13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</row>
    <row r="740" spans="1:32" ht="15.75">
      <c r="A740" s="11"/>
      <c r="B740" s="11"/>
      <c r="C740" s="11"/>
      <c r="D740" s="11"/>
      <c r="E740" s="11"/>
      <c r="F740" s="13"/>
      <c r="G740" s="13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</row>
    <row r="741" spans="1:32" ht="15.75">
      <c r="A741" s="11"/>
      <c r="B741" s="11"/>
      <c r="C741" s="11"/>
      <c r="D741" s="11"/>
      <c r="E741" s="11"/>
      <c r="F741" s="13"/>
      <c r="G741" s="13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</row>
    <row r="742" spans="1:32" ht="15.75">
      <c r="A742" s="11"/>
      <c r="B742" s="11"/>
      <c r="C742" s="11"/>
      <c r="D742" s="11"/>
      <c r="E742" s="11"/>
      <c r="F742" s="13"/>
      <c r="G742" s="13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</row>
    <row r="743" spans="1:32" ht="15.75">
      <c r="A743" s="11"/>
      <c r="B743" s="11"/>
      <c r="C743" s="11"/>
      <c r="D743" s="11"/>
      <c r="E743" s="11"/>
      <c r="F743" s="13"/>
      <c r="G743" s="13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</row>
    <row r="744" spans="1:32" ht="15.75">
      <c r="A744" s="11"/>
      <c r="B744" s="11"/>
      <c r="C744" s="11"/>
      <c r="D744" s="11"/>
      <c r="E744" s="11"/>
      <c r="F744" s="13"/>
      <c r="G744" s="13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</row>
    <row r="745" spans="1:32" ht="15.75">
      <c r="A745" s="11"/>
      <c r="B745" s="11"/>
      <c r="C745" s="11"/>
      <c r="D745" s="11"/>
      <c r="E745" s="11"/>
      <c r="F745" s="13"/>
      <c r="G745" s="13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</row>
    <row r="746" spans="1:32" ht="15.75">
      <c r="A746" s="11"/>
      <c r="B746" s="11"/>
      <c r="C746" s="11"/>
      <c r="D746" s="11"/>
      <c r="E746" s="11"/>
      <c r="F746" s="13"/>
      <c r="G746" s="13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</row>
    <row r="747" spans="1:32" ht="15.75">
      <c r="A747" s="11"/>
      <c r="B747" s="11"/>
      <c r="C747" s="11"/>
      <c r="D747" s="11"/>
      <c r="E747" s="11"/>
      <c r="F747" s="13"/>
      <c r="G747" s="13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</row>
    <row r="748" spans="1:32" ht="15.75">
      <c r="A748" s="11"/>
      <c r="B748" s="11"/>
      <c r="C748" s="11"/>
      <c r="D748" s="11"/>
      <c r="E748" s="11"/>
      <c r="F748" s="13"/>
      <c r="G748" s="13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</row>
    <row r="749" spans="1:32" ht="15.75">
      <c r="A749" s="11"/>
      <c r="B749" s="11"/>
      <c r="C749" s="11"/>
      <c r="D749" s="11"/>
      <c r="E749" s="11"/>
      <c r="F749" s="13"/>
      <c r="G749" s="13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</row>
    <row r="750" spans="1:32" ht="15.75">
      <c r="A750" s="11"/>
      <c r="B750" s="11"/>
      <c r="C750" s="11"/>
      <c r="D750" s="11"/>
      <c r="E750" s="11"/>
      <c r="F750" s="13"/>
      <c r="G750" s="13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</row>
    <row r="751" spans="1:32" ht="15.75">
      <c r="A751" s="11"/>
      <c r="B751" s="11"/>
      <c r="C751" s="11"/>
      <c r="D751" s="11"/>
      <c r="E751" s="11"/>
      <c r="F751" s="13"/>
      <c r="G751" s="13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</row>
    <row r="752" spans="1:32" ht="15.75">
      <c r="A752" s="11"/>
      <c r="B752" s="11"/>
      <c r="C752" s="11"/>
      <c r="D752" s="11"/>
      <c r="E752" s="11"/>
      <c r="F752" s="13"/>
      <c r="G752" s="13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</row>
    <row r="753" spans="1:32" ht="15.75">
      <c r="A753" s="11"/>
      <c r="B753" s="11"/>
      <c r="C753" s="11"/>
      <c r="D753" s="11"/>
      <c r="E753" s="11"/>
      <c r="F753" s="13"/>
      <c r="G753" s="13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</row>
    <row r="754" spans="1:32" ht="15.75">
      <c r="A754" s="11"/>
      <c r="B754" s="11"/>
      <c r="C754" s="11"/>
      <c r="D754" s="11"/>
      <c r="E754" s="11"/>
      <c r="F754" s="13"/>
      <c r="G754" s="13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</row>
    <row r="755" spans="1:32" ht="15.75">
      <c r="A755" s="11"/>
      <c r="B755" s="11"/>
      <c r="C755" s="11"/>
      <c r="D755" s="11"/>
      <c r="E755" s="11"/>
      <c r="F755" s="13"/>
      <c r="G755" s="13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</row>
    <row r="756" spans="1:32" ht="15.75">
      <c r="A756" s="11"/>
      <c r="B756" s="11"/>
      <c r="C756" s="11"/>
      <c r="D756" s="11"/>
      <c r="E756" s="11"/>
      <c r="F756" s="13"/>
      <c r="G756" s="13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</row>
    <row r="757" spans="1:32" ht="15.75">
      <c r="A757" s="11"/>
      <c r="B757" s="11"/>
      <c r="C757" s="11"/>
      <c r="D757" s="11"/>
      <c r="E757" s="11"/>
      <c r="F757" s="13"/>
      <c r="G757" s="13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</row>
    <row r="758" spans="1:32" ht="15.75">
      <c r="A758" s="11"/>
      <c r="B758" s="11"/>
      <c r="C758" s="11"/>
      <c r="D758" s="11"/>
      <c r="E758" s="11"/>
      <c r="F758" s="13"/>
      <c r="G758" s="13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</row>
    <row r="759" spans="1:32" ht="15.75">
      <c r="A759" s="11"/>
      <c r="B759" s="11"/>
      <c r="C759" s="11"/>
      <c r="D759" s="11"/>
      <c r="E759" s="11"/>
      <c r="F759" s="13"/>
      <c r="G759" s="13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</row>
    <row r="760" spans="1:32" ht="15.75">
      <c r="A760" s="11"/>
      <c r="B760" s="11"/>
      <c r="C760" s="11"/>
      <c r="D760" s="11"/>
      <c r="E760" s="11"/>
      <c r="F760" s="13"/>
      <c r="G760" s="13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</row>
    <row r="761" spans="1:32" ht="15.75">
      <c r="A761" s="11"/>
      <c r="B761" s="11"/>
      <c r="C761" s="11"/>
      <c r="D761" s="11"/>
      <c r="E761" s="11"/>
      <c r="F761" s="13"/>
      <c r="G761" s="13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</row>
    <row r="762" spans="1:32" ht="15.75">
      <c r="A762" s="11"/>
      <c r="B762" s="11"/>
      <c r="C762" s="11"/>
      <c r="D762" s="11"/>
      <c r="E762" s="11"/>
      <c r="F762" s="13"/>
      <c r="G762" s="13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</row>
    <row r="763" spans="1:32" ht="15.75">
      <c r="A763" s="11"/>
      <c r="B763" s="11"/>
      <c r="C763" s="11"/>
      <c r="D763" s="11"/>
      <c r="E763" s="11"/>
      <c r="F763" s="13"/>
      <c r="G763" s="13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</row>
    <row r="764" spans="1:32" ht="15.75">
      <c r="A764" s="11"/>
      <c r="B764" s="11"/>
      <c r="C764" s="11"/>
      <c r="D764" s="11"/>
      <c r="E764" s="11"/>
      <c r="F764" s="13"/>
      <c r="G764" s="13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</row>
    <row r="765" spans="1:32" ht="15.75">
      <c r="A765" s="11"/>
      <c r="B765" s="11"/>
      <c r="C765" s="11"/>
      <c r="D765" s="11"/>
      <c r="E765" s="11"/>
      <c r="F765" s="13"/>
      <c r="G765" s="13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</row>
    <row r="766" spans="1:32" ht="15.75">
      <c r="A766" s="11"/>
      <c r="B766" s="11"/>
      <c r="C766" s="11"/>
      <c r="D766" s="11"/>
      <c r="E766" s="11"/>
      <c r="F766" s="13"/>
      <c r="G766" s="13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</row>
    <row r="767" spans="1:32" ht="15.75">
      <c r="A767" s="11"/>
      <c r="B767" s="11"/>
      <c r="C767" s="11"/>
      <c r="D767" s="11"/>
      <c r="E767" s="11"/>
      <c r="F767" s="13"/>
      <c r="G767" s="13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</row>
    <row r="768" spans="1:32" ht="15.75">
      <c r="A768" s="11"/>
      <c r="B768" s="11"/>
      <c r="C768" s="11"/>
      <c r="D768" s="11"/>
      <c r="E768" s="11"/>
      <c r="F768" s="13"/>
      <c r="G768" s="13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</row>
    <row r="769" spans="1:32" ht="15.75">
      <c r="A769" s="11"/>
      <c r="B769" s="11"/>
      <c r="C769" s="11"/>
      <c r="D769" s="11"/>
      <c r="E769" s="11"/>
      <c r="F769" s="13"/>
      <c r="G769" s="13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</row>
    <row r="770" spans="1:32" ht="15.75">
      <c r="A770" s="11"/>
      <c r="B770" s="11"/>
      <c r="C770" s="11"/>
      <c r="D770" s="11"/>
      <c r="E770" s="11"/>
      <c r="F770" s="13"/>
      <c r="G770" s="13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</row>
    <row r="771" spans="1:32" ht="15.75">
      <c r="A771" s="11"/>
      <c r="B771" s="11"/>
      <c r="C771" s="11"/>
      <c r="D771" s="11"/>
      <c r="E771" s="11"/>
      <c r="F771" s="13"/>
      <c r="G771" s="13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</row>
    <row r="772" spans="1:32" ht="15.75">
      <c r="A772" s="11"/>
      <c r="B772" s="11"/>
      <c r="C772" s="11"/>
      <c r="D772" s="11"/>
      <c r="E772" s="11"/>
      <c r="F772" s="13"/>
      <c r="G772" s="13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</row>
    <row r="773" spans="1:32" ht="15.75">
      <c r="A773" s="11"/>
      <c r="B773" s="11"/>
      <c r="C773" s="11"/>
      <c r="D773" s="11"/>
      <c r="E773" s="11"/>
      <c r="F773" s="13"/>
      <c r="G773" s="13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</row>
    <row r="774" spans="1:32" ht="15.75">
      <c r="A774" s="11"/>
      <c r="B774" s="11"/>
      <c r="C774" s="11"/>
      <c r="D774" s="11"/>
      <c r="E774" s="11"/>
      <c r="F774" s="13"/>
      <c r="G774" s="13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</row>
    <row r="775" spans="1:32" ht="15.75">
      <c r="A775" s="11"/>
      <c r="B775" s="11"/>
      <c r="C775" s="11"/>
      <c r="D775" s="11"/>
      <c r="E775" s="11"/>
      <c r="F775" s="13"/>
      <c r="G775" s="13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</row>
    <row r="776" spans="1:32" ht="15.75">
      <c r="A776" s="11"/>
      <c r="B776" s="11"/>
      <c r="C776" s="11"/>
      <c r="D776" s="11"/>
      <c r="E776" s="11"/>
      <c r="F776" s="13"/>
      <c r="G776" s="13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</row>
    <row r="777" spans="1:32" ht="15.75">
      <c r="A777" s="11"/>
      <c r="B777" s="11"/>
      <c r="C777" s="11"/>
      <c r="D777" s="11"/>
      <c r="E777" s="11"/>
      <c r="F777" s="13"/>
      <c r="G777" s="13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</row>
    <row r="778" spans="1:32" ht="15.75">
      <c r="A778" s="11"/>
      <c r="B778" s="11"/>
      <c r="C778" s="11"/>
      <c r="D778" s="11"/>
      <c r="E778" s="11"/>
      <c r="F778" s="13"/>
      <c r="G778" s="13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</row>
    <row r="779" spans="1:32" ht="15.75">
      <c r="A779" s="11"/>
      <c r="B779" s="11"/>
      <c r="C779" s="11"/>
      <c r="D779" s="11"/>
      <c r="E779" s="11"/>
      <c r="F779" s="13"/>
      <c r="G779" s="13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</row>
    <row r="780" spans="1:32" ht="15.75">
      <c r="A780" s="11"/>
      <c r="B780" s="11"/>
      <c r="C780" s="11"/>
      <c r="D780" s="11"/>
      <c r="E780" s="11"/>
      <c r="F780" s="13"/>
      <c r="G780" s="13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</row>
    <row r="781" spans="1:32" ht="15.75">
      <c r="A781" s="11"/>
      <c r="B781" s="11"/>
      <c r="C781" s="11"/>
      <c r="D781" s="11"/>
      <c r="E781" s="11"/>
      <c r="F781" s="13"/>
      <c r="G781" s="13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</row>
    <row r="782" spans="1:32" ht="15.75">
      <c r="A782" s="11"/>
      <c r="B782" s="11"/>
      <c r="C782" s="11"/>
      <c r="D782" s="11"/>
      <c r="E782" s="11"/>
      <c r="F782" s="13"/>
      <c r="G782" s="13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</row>
    <row r="783" spans="1:32" ht="15.75">
      <c r="A783" s="11"/>
      <c r="B783" s="11"/>
      <c r="C783" s="11"/>
      <c r="D783" s="11"/>
      <c r="E783" s="11"/>
      <c r="F783" s="13"/>
      <c r="G783" s="13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</row>
    <row r="784" spans="1:32" ht="15.75">
      <c r="A784" s="11"/>
      <c r="B784" s="11"/>
      <c r="C784" s="11"/>
      <c r="D784" s="11"/>
      <c r="E784" s="11"/>
      <c r="F784" s="13"/>
      <c r="G784" s="13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</row>
    <row r="785" spans="1:32" ht="15.75">
      <c r="A785" s="11"/>
      <c r="B785" s="11"/>
      <c r="C785" s="11"/>
      <c r="D785" s="11"/>
      <c r="E785" s="11"/>
      <c r="F785" s="13"/>
      <c r="G785" s="13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</row>
    <row r="786" spans="1:32" ht="15.75">
      <c r="A786" s="11"/>
      <c r="B786" s="11"/>
      <c r="C786" s="11"/>
      <c r="D786" s="11"/>
      <c r="E786" s="11"/>
      <c r="F786" s="13"/>
      <c r="G786" s="13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</row>
    <row r="787" spans="1:32" ht="15.75">
      <c r="A787" s="11"/>
      <c r="B787" s="11"/>
      <c r="C787" s="11"/>
      <c r="D787" s="11"/>
      <c r="E787" s="11"/>
      <c r="F787" s="13"/>
      <c r="G787" s="13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</row>
    <row r="788" spans="1:32" ht="15.75">
      <c r="A788" s="11"/>
      <c r="B788" s="11"/>
      <c r="C788" s="11"/>
      <c r="D788" s="11"/>
      <c r="E788" s="11"/>
      <c r="F788" s="13"/>
      <c r="G788" s="13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</row>
    <row r="789" spans="1:32" ht="15.75">
      <c r="A789" s="11"/>
      <c r="B789" s="11"/>
      <c r="C789" s="11"/>
      <c r="D789" s="11"/>
      <c r="E789" s="11"/>
      <c r="F789" s="13"/>
      <c r="G789" s="13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</row>
    <row r="790" spans="1:32" ht="15.75">
      <c r="A790" s="11"/>
      <c r="B790" s="11"/>
      <c r="C790" s="11"/>
      <c r="D790" s="11"/>
      <c r="E790" s="11"/>
      <c r="F790" s="13"/>
      <c r="G790" s="13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</row>
    <row r="791" spans="1:32" ht="15.75">
      <c r="A791" s="11"/>
      <c r="B791" s="11"/>
      <c r="C791" s="11"/>
      <c r="D791" s="11"/>
      <c r="E791" s="11"/>
      <c r="F791" s="13"/>
      <c r="G791" s="13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</row>
    <row r="792" spans="1:32" ht="15.75">
      <c r="A792" s="11"/>
      <c r="B792" s="11"/>
      <c r="C792" s="11"/>
      <c r="D792" s="11"/>
      <c r="E792" s="11"/>
      <c r="F792" s="13"/>
      <c r="G792" s="13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</row>
    <row r="793" spans="1:32" ht="15.75">
      <c r="A793" s="11"/>
      <c r="B793" s="11"/>
      <c r="C793" s="11"/>
      <c r="D793" s="11"/>
      <c r="E793" s="11"/>
      <c r="F793" s="13"/>
      <c r="G793" s="13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</row>
    <row r="794" spans="1:32" ht="15.75">
      <c r="A794" s="11"/>
      <c r="B794" s="11"/>
      <c r="C794" s="11"/>
      <c r="D794" s="11"/>
      <c r="E794" s="11"/>
      <c r="F794" s="13"/>
      <c r="G794" s="13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</row>
    <row r="795" spans="1:32" ht="15.75">
      <c r="A795" s="11"/>
      <c r="B795" s="11"/>
      <c r="C795" s="11"/>
      <c r="D795" s="11"/>
      <c r="E795" s="11"/>
      <c r="F795" s="13"/>
      <c r="G795" s="13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</row>
    <row r="796" spans="1:32" ht="15.75">
      <c r="A796" s="11"/>
      <c r="B796" s="11"/>
      <c r="C796" s="11"/>
      <c r="D796" s="11"/>
      <c r="E796" s="11"/>
      <c r="F796" s="13"/>
      <c r="G796" s="13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</row>
    <row r="797" spans="1:32" ht="15.75">
      <c r="A797" s="11"/>
      <c r="B797" s="11"/>
      <c r="C797" s="11"/>
      <c r="D797" s="11"/>
      <c r="E797" s="11"/>
      <c r="F797" s="13"/>
      <c r="G797" s="13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</row>
    <row r="798" spans="1:32" ht="15.75">
      <c r="A798" s="11"/>
      <c r="B798" s="11"/>
      <c r="C798" s="11"/>
      <c r="D798" s="11"/>
      <c r="E798" s="11"/>
      <c r="F798" s="13"/>
      <c r="G798" s="13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</row>
    <row r="799" spans="1:32" ht="15.75">
      <c r="A799" s="11"/>
      <c r="B799" s="11"/>
      <c r="C799" s="11"/>
      <c r="D799" s="11"/>
      <c r="E799" s="11"/>
      <c r="F799" s="13"/>
      <c r="G799" s="13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</row>
    <row r="800" spans="1:32" ht="15.75">
      <c r="A800" s="11"/>
      <c r="B800" s="11"/>
      <c r="C800" s="11"/>
      <c r="D800" s="11"/>
      <c r="E800" s="11"/>
      <c r="F800" s="13"/>
      <c r="G800" s="13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</row>
    <row r="801" spans="1:32" ht="15.75">
      <c r="A801" s="11"/>
      <c r="B801" s="11"/>
      <c r="C801" s="11"/>
      <c r="D801" s="11"/>
      <c r="E801" s="11"/>
      <c r="F801" s="13"/>
      <c r="G801" s="13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</row>
    <row r="802" spans="1:32" ht="15.75">
      <c r="A802" s="11"/>
      <c r="B802" s="11"/>
      <c r="C802" s="11"/>
      <c r="D802" s="11"/>
      <c r="E802" s="11"/>
      <c r="F802" s="13"/>
      <c r="G802" s="13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</row>
    <row r="803" spans="1:32" ht="15.75">
      <c r="A803" s="11"/>
      <c r="B803" s="11"/>
      <c r="C803" s="11"/>
      <c r="D803" s="11"/>
      <c r="E803" s="11"/>
      <c r="F803" s="13"/>
      <c r="G803" s="13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</row>
    <row r="804" spans="1:32" ht="15.75">
      <c r="A804" s="11"/>
      <c r="B804" s="11"/>
      <c r="C804" s="11"/>
      <c r="D804" s="11"/>
      <c r="E804" s="11"/>
      <c r="F804" s="13"/>
      <c r="G804" s="13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</row>
    <row r="805" spans="1:32" ht="15.75">
      <c r="A805" s="11"/>
      <c r="B805" s="11"/>
      <c r="C805" s="11"/>
      <c r="D805" s="11"/>
      <c r="E805" s="11"/>
      <c r="F805" s="13"/>
      <c r="G805" s="13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</row>
    <row r="806" spans="1:32" ht="15.75">
      <c r="A806" s="11"/>
      <c r="B806" s="11"/>
      <c r="C806" s="11"/>
      <c r="D806" s="11"/>
      <c r="E806" s="11"/>
      <c r="F806" s="13"/>
      <c r="G806" s="13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</row>
    <row r="807" spans="1:32" ht="15.75">
      <c r="A807" s="11"/>
      <c r="B807" s="11"/>
      <c r="C807" s="11"/>
      <c r="D807" s="11"/>
      <c r="E807" s="11"/>
      <c r="F807" s="13"/>
      <c r="G807" s="13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</row>
    <row r="808" spans="1:32" ht="15.75">
      <c r="A808" s="11"/>
      <c r="B808" s="11"/>
      <c r="C808" s="11"/>
      <c r="D808" s="11"/>
      <c r="E808" s="11"/>
      <c r="F808" s="13"/>
      <c r="G808" s="13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</row>
    <row r="809" spans="1:32" ht="15.75">
      <c r="A809" s="11"/>
      <c r="B809" s="11"/>
      <c r="C809" s="11"/>
      <c r="D809" s="11"/>
      <c r="E809" s="11"/>
      <c r="F809" s="13"/>
      <c r="G809" s="13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</row>
    <row r="810" spans="1:32" ht="15.75">
      <c r="A810" s="11"/>
      <c r="B810" s="11"/>
      <c r="C810" s="11"/>
      <c r="D810" s="11"/>
      <c r="E810" s="11"/>
      <c r="F810" s="13"/>
      <c r="G810" s="13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</row>
    <row r="811" spans="1:32" ht="15.75">
      <c r="A811" s="11"/>
      <c r="B811" s="11"/>
      <c r="C811" s="11"/>
      <c r="D811" s="11"/>
      <c r="E811" s="11"/>
      <c r="F811" s="13"/>
      <c r="G811" s="13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</row>
    <row r="812" spans="1:32" ht="15.75">
      <c r="A812" s="11"/>
      <c r="B812" s="11"/>
      <c r="C812" s="11"/>
      <c r="D812" s="11"/>
      <c r="E812" s="11"/>
      <c r="F812" s="13"/>
      <c r="G812" s="13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</row>
    <row r="813" spans="1:32" ht="15.75">
      <c r="A813" s="11"/>
      <c r="B813" s="11"/>
      <c r="C813" s="11"/>
      <c r="D813" s="11"/>
      <c r="E813" s="11"/>
      <c r="F813" s="13"/>
      <c r="G813" s="13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</row>
    <row r="814" spans="1:32" ht="15.75">
      <c r="A814" s="11"/>
      <c r="B814" s="11"/>
      <c r="C814" s="11"/>
      <c r="D814" s="11"/>
      <c r="E814" s="11"/>
      <c r="F814" s="13"/>
      <c r="G814" s="13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</row>
    <row r="815" spans="1:32" ht="15.75">
      <c r="A815" s="11"/>
      <c r="B815" s="11"/>
      <c r="C815" s="11"/>
      <c r="D815" s="11"/>
      <c r="E815" s="11"/>
      <c r="F815" s="13"/>
      <c r="G815" s="13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</row>
    <row r="816" spans="1:32" ht="15.75">
      <c r="A816" s="11"/>
      <c r="B816" s="11"/>
      <c r="C816" s="11"/>
      <c r="D816" s="11"/>
      <c r="E816" s="11"/>
      <c r="F816" s="13"/>
      <c r="G816" s="13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</row>
    <row r="817" spans="1:32" ht="15.75">
      <c r="A817" s="11"/>
      <c r="B817" s="11"/>
      <c r="C817" s="11"/>
      <c r="D817" s="11"/>
      <c r="E817" s="11"/>
      <c r="F817" s="13"/>
      <c r="G817" s="13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</row>
    <row r="818" spans="1:32" ht="15.75">
      <c r="A818" s="11"/>
      <c r="B818" s="11"/>
      <c r="C818" s="11"/>
      <c r="D818" s="11"/>
      <c r="E818" s="11"/>
      <c r="F818" s="13"/>
      <c r="G818" s="13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</row>
    <row r="819" spans="1:32" ht="15.75">
      <c r="A819" s="11"/>
      <c r="B819" s="11"/>
      <c r="C819" s="11"/>
      <c r="D819" s="11"/>
      <c r="E819" s="11"/>
      <c r="F819" s="13"/>
      <c r="G819" s="13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</row>
    <row r="820" spans="1:32" ht="15.75">
      <c r="A820" s="11"/>
      <c r="B820" s="11"/>
      <c r="C820" s="11"/>
      <c r="D820" s="11"/>
      <c r="E820" s="11"/>
      <c r="F820" s="13"/>
      <c r="G820" s="13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</row>
    <row r="821" spans="1:32" ht="15.75">
      <c r="A821" s="11"/>
      <c r="B821" s="11"/>
      <c r="C821" s="11"/>
      <c r="D821" s="11"/>
      <c r="E821" s="11"/>
      <c r="F821" s="13"/>
      <c r="G821" s="13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</row>
    <row r="822" spans="1:32" ht="15.75">
      <c r="A822" s="11"/>
      <c r="B822" s="11"/>
      <c r="C822" s="11"/>
      <c r="D822" s="11"/>
      <c r="E822" s="11"/>
      <c r="F822" s="13"/>
      <c r="G822" s="13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</row>
    <row r="823" spans="1:32" ht="15.75">
      <c r="A823" s="11"/>
      <c r="B823" s="11"/>
      <c r="C823" s="11"/>
      <c r="D823" s="11"/>
      <c r="E823" s="11"/>
      <c r="F823" s="13"/>
      <c r="G823" s="13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</row>
    <row r="824" spans="1:32" ht="15.75">
      <c r="A824" s="11"/>
      <c r="B824" s="11"/>
      <c r="C824" s="11"/>
      <c r="D824" s="11"/>
      <c r="E824" s="11"/>
      <c r="F824" s="13"/>
      <c r="G824" s="13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</row>
    <row r="825" spans="1:32" ht="15.75">
      <c r="A825" s="11"/>
      <c r="B825" s="11"/>
      <c r="C825" s="11"/>
      <c r="D825" s="11"/>
      <c r="E825" s="11"/>
      <c r="F825" s="13"/>
      <c r="G825" s="13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</row>
    <row r="826" spans="1:32" ht="15.75">
      <c r="A826" s="11"/>
      <c r="B826" s="11"/>
      <c r="C826" s="11"/>
      <c r="D826" s="11"/>
      <c r="E826" s="11"/>
      <c r="F826" s="13"/>
      <c r="G826" s="13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</row>
    <row r="827" spans="1:32" ht="15.75">
      <c r="A827" s="11"/>
      <c r="B827" s="11"/>
      <c r="C827" s="11"/>
      <c r="D827" s="11"/>
      <c r="E827" s="11"/>
      <c r="F827" s="13"/>
      <c r="G827" s="13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</row>
    <row r="828" spans="1:32" ht="15.75">
      <c r="A828" s="11"/>
      <c r="B828" s="11"/>
      <c r="C828" s="11"/>
      <c r="D828" s="11"/>
      <c r="E828" s="11"/>
      <c r="F828" s="13"/>
      <c r="G828" s="13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</row>
    <row r="829" spans="1:32" ht="15.75">
      <c r="A829" s="11"/>
      <c r="B829" s="11"/>
      <c r="C829" s="11"/>
      <c r="D829" s="11"/>
      <c r="E829" s="11"/>
      <c r="F829" s="13"/>
      <c r="G829" s="13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</row>
    <row r="830" spans="1:32" ht="15.75">
      <c r="A830" s="11"/>
      <c r="B830" s="11"/>
      <c r="C830" s="11"/>
      <c r="D830" s="11"/>
      <c r="E830" s="11"/>
      <c r="F830" s="13"/>
      <c r="G830" s="13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</row>
    <row r="831" spans="1:32" ht="15.75">
      <c r="A831" s="11"/>
      <c r="B831" s="11"/>
      <c r="C831" s="11"/>
      <c r="D831" s="11"/>
      <c r="E831" s="11"/>
      <c r="F831" s="13"/>
      <c r="G831" s="13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</row>
    <row r="832" spans="1:32" ht="15.75">
      <c r="A832" s="11"/>
      <c r="B832" s="11"/>
      <c r="C832" s="11"/>
      <c r="D832" s="11"/>
      <c r="E832" s="11"/>
      <c r="F832" s="13"/>
      <c r="G832" s="13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</row>
    <row r="833" spans="1:32" ht="15.75">
      <c r="A833" s="11"/>
      <c r="B833" s="11"/>
      <c r="C833" s="11"/>
      <c r="D833" s="11"/>
      <c r="E833" s="11"/>
      <c r="F833" s="13"/>
      <c r="G833" s="13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</row>
    <row r="834" spans="1:32" ht="15.75">
      <c r="A834" s="11"/>
      <c r="B834" s="11"/>
      <c r="C834" s="11"/>
      <c r="D834" s="11"/>
      <c r="E834" s="11"/>
      <c r="F834" s="13"/>
      <c r="G834" s="13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</row>
    <row r="835" spans="2:32" ht="15.75">
      <c r="B835" s="11"/>
      <c r="C835" s="11"/>
      <c r="D835" s="11"/>
      <c r="E835" s="11"/>
      <c r="F835" s="13"/>
      <c r="G835" s="13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</row>
  </sheetData>
  <mergeCells count="632">
    <mergeCell ref="AM109:AM112"/>
    <mergeCell ref="AM113:AM116"/>
    <mergeCell ref="AM117:AM120"/>
    <mergeCell ref="AM121:AM125"/>
    <mergeCell ref="AM105:AM108"/>
    <mergeCell ref="W130:Z130"/>
    <mergeCell ref="W128:Z128"/>
    <mergeCell ref="AD37:AD41"/>
    <mergeCell ref="AF37:AF41"/>
    <mergeCell ref="AA92:AA95"/>
    <mergeCell ref="AC92:AC95"/>
    <mergeCell ref="AA51:AA54"/>
    <mergeCell ref="AC51:AC54"/>
    <mergeCell ref="AC46:AC50"/>
    <mergeCell ref="Q19:Q23"/>
    <mergeCell ref="R19:R23"/>
    <mergeCell ref="U19:U23"/>
    <mergeCell ref="R29:R32"/>
    <mergeCell ref="T19:T23"/>
    <mergeCell ref="A33:A36"/>
    <mergeCell ref="AM37:AM41"/>
    <mergeCell ref="W29:W32"/>
    <mergeCell ref="T24:T28"/>
    <mergeCell ref="T29:T32"/>
    <mergeCell ref="U29:U32"/>
    <mergeCell ref="R24:R28"/>
    <mergeCell ref="Q29:Q32"/>
    <mergeCell ref="F37:F41"/>
    <mergeCell ref="H37:H41"/>
    <mergeCell ref="AM4:AM5"/>
    <mergeCell ref="AM6:AM9"/>
    <mergeCell ref="AM10:AM13"/>
    <mergeCell ref="AM14:AM18"/>
    <mergeCell ref="A42:A45"/>
    <mergeCell ref="A14:A18"/>
    <mergeCell ref="N19:N23"/>
    <mergeCell ref="O19:O23"/>
    <mergeCell ref="A37:A41"/>
    <mergeCell ref="A19:A23"/>
    <mergeCell ref="A29:A32"/>
    <mergeCell ref="A24:A28"/>
    <mergeCell ref="I33:I36"/>
    <mergeCell ref="K33:K36"/>
    <mergeCell ref="O24:O28"/>
    <mergeCell ref="Q24:Q28"/>
    <mergeCell ref="I37:I41"/>
    <mergeCell ref="F29:F32"/>
    <mergeCell ref="H29:H32"/>
    <mergeCell ref="I29:I32"/>
    <mergeCell ref="L29:L32"/>
    <mergeCell ref="N29:N32"/>
    <mergeCell ref="O29:O32"/>
    <mergeCell ref="Q37:Q41"/>
    <mergeCell ref="AC24:AC28"/>
    <mergeCell ref="AC19:AC23"/>
    <mergeCell ref="K29:K32"/>
    <mergeCell ref="F33:F36"/>
    <mergeCell ref="H33:H36"/>
    <mergeCell ref="U24:U28"/>
    <mergeCell ref="R33:R36"/>
    <mergeCell ref="T33:T36"/>
    <mergeCell ref="L24:L28"/>
    <mergeCell ref="N24:N28"/>
    <mergeCell ref="U33:U36"/>
    <mergeCell ref="X29:X32"/>
    <mergeCell ref="W19:W23"/>
    <mergeCell ref="X19:X23"/>
    <mergeCell ref="W33:W36"/>
    <mergeCell ref="X33:X36"/>
    <mergeCell ref="W24:W28"/>
    <mergeCell ref="X24:X28"/>
    <mergeCell ref="AA14:AA18"/>
    <mergeCell ref="AA19:AA23"/>
    <mergeCell ref="U14:U18"/>
    <mergeCell ref="W14:W18"/>
    <mergeCell ref="X14:X18"/>
    <mergeCell ref="Z14:Z18"/>
    <mergeCell ref="L19:L23"/>
    <mergeCell ref="AF33:AF36"/>
    <mergeCell ref="AD29:AD32"/>
    <mergeCell ref="AA37:AA41"/>
    <mergeCell ref="AC29:AC32"/>
    <mergeCell ref="AD24:AD28"/>
    <mergeCell ref="AC33:AC36"/>
    <mergeCell ref="AD33:AD36"/>
    <mergeCell ref="AA29:AA32"/>
    <mergeCell ref="AA24:AA28"/>
    <mergeCell ref="X55:X58"/>
    <mergeCell ref="Z55:Z58"/>
    <mergeCell ref="X46:X50"/>
    <mergeCell ref="Z46:Z50"/>
    <mergeCell ref="AC64:AC67"/>
    <mergeCell ref="AC42:AC45"/>
    <mergeCell ref="AA42:AA45"/>
    <mergeCell ref="AA55:AA58"/>
    <mergeCell ref="AA33:AA36"/>
    <mergeCell ref="AA46:AA50"/>
    <mergeCell ref="AC55:AC58"/>
    <mergeCell ref="AC37:AC41"/>
    <mergeCell ref="AC72:AC75"/>
    <mergeCell ref="AD76:AD79"/>
    <mergeCell ref="Z68:Z71"/>
    <mergeCell ref="AC68:AC71"/>
    <mergeCell ref="AD72:AD75"/>
    <mergeCell ref="AA76:AA79"/>
    <mergeCell ref="AA68:AA71"/>
    <mergeCell ref="X92:X95"/>
    <mergeCell ref="Z92:Z95"/>
    <mergeCell ref="Z64:Z67"/>
    <mergeCell ref="X59:X63"/>
    <mergeCell ref="Z59:Z63"/>
    <mergeCell ref="X64:X67"/>
    <mergeCell ref="X88:X91"/>
    <mergeCell ref="X68:X71"/>
    <mergeCell ref="X76:X79"/>
    <mergeCell ref="Z76:Z79"/>
    <mergeCell ref="AM33:AM36"/>
    <mergeCell ref="AF19:AF23"/>
    <mergeCell ref="W51:W54"/>
    <mergeCell ref="B55:B58"/>
    <mergeCell ref="H55:H58"/>
    <mergeCell ref="I55:I58"/>
    <mergeCell ref="K55:K58"/>
    <mergeCell ref="K51:K54"/>
    <mergeCell ref="L51:L54"/>
    <mergeCell ref="X42:X45"/>
    <mergeCell ref="AL14:AL18"/>
    <mergeCell ref="AD14:AD18"/>
    <mergeCell ref="AF14:AF18"/>
    <mergeCell ref="AM29:AM32"/>
    <mergeCell ref="AF24:AF28"/>
    <mergeCell ref="AM19:AM23"/>
    <mergeCell ref="AM24:AM28"/>
    <mergeCell ref="AF29:AF32"/>
    <mergeCell ref="AD19:AD23"/>
    <mergeCell ref="AC14:AC18"/>
    <mergeCell ref="U10:U13"/>
    <mergeCell ref="AD42:AD45"/>
    <mergeCell ref="W42:W45"/>
    <mergeCell ref="X10:X13"/>
    <mergeCell ref="AA10:AA13"/>
    <mergeCell ref="AD10:AD13"/>
    <mergeCell ref="AC10:AC13"/>
    <mergeCell ref="W37:W41"/>
    <mergeCell ref="Z19:Z23"/>
    <mergeCell ref="Z24:Z28"/>
    <mergeCell ref="Z33:Z36"/>
    <mergeCell ref="Z29:Z32"/>
    <mergeCell ref="X51:X54"/>
    <mergeCell ref="Z51:Z54"/>
    <mergeCell ref="AF46:AF50"/>
    <mergeCell ref="U46:U50"/>
    <mergeCell ref="W46:W50"/>
    <mergeCell ref="AM46:AM50"/>
    <mergeCell ref="AD46:AD50"/>
    <mergeCell ref="AL46:AL50"/>
    <mergeCell ref="AM42:AM45"/>
    <mergeCell ref="R42:R45"/>
    <mergeCell ref="T37:T41"/>
    <mergeCell ref="U37:U41"/>
    <mergeCell ref="R37:R41"/>
    <mergeCell ref="U42:U45"/>
    <mergeCell ref="X37:X41"/>
    <mergeCell ref="Z42:Z45"/>
    <mergeCell ref="Z37:Z41"/>
    <mergeCell ref="K64:K67"/>
    <mergeCell ref="L64:L67"/>
    <mergeCell ref="T64:T67"/>
    <mergeCell ref="U64:U67"/>
    <mergeCell ref="R64:R67"/>
    <mergeCell ref="Q42:Q45"/>
    <mergeCell ref="I42:I45"/>
    <mergeCell ref="B51:B54"/>
    <mergeCell ref="H51:H54"/>
    <mergeCell ref="B42:B45"/>
    <mergeCell ref="H42:H45"/>
    <mergeCell ref="F46:F50"/>
    <mergeCell ref="I51:I54"/>
    <mergeCell ref="K42:K45"/>
    <mergeCell ref="Q46:Q50"/>
    <mergeCell ref="N37:N41"/>
    <mergeCell ref="K37:K41"/>
    <mergeCell ref="O33:O36"/>
    <mergeCell ref="O37:O41"/>
    <mergeCell ref="AM68:AM71"/>
    <mergeCell ref="AD55:AD58"/>
    <mergeCell ref="T42:T45"/>
    <mergeCell ref="U55:U58"/>
    <mergeCell ref="W55:W58"/>
    <mergeCell ref="AL55:AL58"/>
    <mergeCell ref="W64:W67"/>
    <mergeCell ref="AF42:AF45"/>
    <mergeCell ref="AF59:AF63"/>
    <mergeCell ref="U51:U54"/>
    <mergeCell ref="AL88:AL91"/>
    <mergeCell ref="AA88:AA91"/>
    <mergeCell ref="AC88:AC91"/>
    <mergeCell ref="AM84:AM87"/>
    <mergeCell ref="AD88:AD91"/>
    <mergeCell ref="AC84:AC87"/>
    <mergeCell ref="AM55:AM58"/>
    <mergeCell ref="AM59:AM63"/>
    <mergeCell ref="AM64:AM67"/>
    <mergeCell ref="AD51:AD54"/>
    <mergeCell ref="AD59:AD63"/>
    <mergeCell ref="AF51:AF54"/>
    <mergeCell ref="AF55:AF58"/>
    <mergeCell ref="AM51:AM54"/>
    <mergeCell ref="AM92:AM95"/>
    <mergeCell ref="AM97:AM100"/>
    <mergeCell ref="AM101:AM104"/>
    <mergeCell ref="AM72:AM75"/>
    <mergeCell ref="AM76:AM79"/>
    <mergeCell ref="AM80:AM83"/>
    <mergeCell ref="AM88:AM91"/>
    <mergeCell ref="AK4:AK5"/>
    <mergeCell ref="AL4:AL5"/>
    <mergeCell ref="A4:A5"/>
    <mergeCell ref="B4:B5"/>
    <mergeCell ref="AA5:AC5"/>
    <mergeCell ref="X5:Z5"/>
    <mergeCell ref="U5:W5"/>
    <mergeCell ref="AG5:AH5"/>
    <mergeCell ref="AI5:AJ5"/>
    <mergeCell ref="O5:Q5"/>
    <mergeCell ref="C4:C5"/>
    <mergeCell ref="E4:E5"/>
    <mergeCell ref="D4:D5"/>
    <mergeCell ref="AD5:AF5"/>
    <mergeCell ref="F4:AJ4"/>
    <mergeCell ref="R5:T5"/>
    <mergeCell ref="F5:H5"/>
    <mergeCell ref="I5:K5"/>
    <mergeCell ref="L5:N5"/>
    <mergeCell ref="L14:L18"/>
    <mergeCell ref="F14:F18"/>
    <mergeCell ref="B92:B95"/>
    <mergeCell ref="B64:B67"/>
    <mergeCell ref="B68:B71"/>
    <mergeCell ref="B80:B83"/>
    <mergeCell ref="B88:B91"/>
    <mergeCell ref="L46:L50"/>
    <mergeCell ref="L59:L63"/>
    <mergeCell ref="L37:L41"/>
    <mergeCell ref="B6:B9"/>
    <mergeCell ref="B10:B13"/>
    <mergeCell ref="B19:B23"/>
    <mergeCell ref="B46:B50"/>
    <mergeCell ref="B29:B32"/>
    <mergeCell ref="A46:A50"/>
    <mergeCell ref="A92:A95"/>
    <mergeCell ref="A51:A54"/>
    <mergeCell ref="A55:A58"/>
    <mergeCell ref="A59:A63"/>
    <mergeCell ref="A64:A67"/>
    <mergeCell ref="A68:A71"/>
    <mergeCell ref="A80:A83"/>
    <mergeCell ref="A88:A91"/>
    <mergeCell ref="A72:A75"/>
    <mergeCell ref="O42:O45"/>
    <mergeCell ref="O92:O95"/>
    <mergeCell ref="I46:I50"/>
    <mergeCell ref="Q33:Q36"/>
    <mergeCell ref="O46:O50"/>
    <mergeCell ref="Q92:Q95"/>
    <mergeCell ref="N42:N45"/>
    <mergeCell ref="L33:L36"/>
    <mergeCell ref="N33:N36"/>
    <mergeCell ref="L42:L45"/>
    <mergeCell ref="AL92:AL95"/>
    <mergeCell ref="K46:K50"/>
    <mergeCell ref="N46:N50"/>
    <mergeCell ref="T46:T50"/>
    <mergeCell ref="U59:U63"/>
    <mergeCell ref="W59:W63"/>
    <mergeCell ref="T92:T95"/>
    <mergeCell ref="R92:R95"/>
    <mergeCell ref="Z88:Z91"/>
    <mergeCell ref="AD92:AD95"/>
    <mergeCell ref="N92:N95"/>
    <mergeCell ref="U92:U95"/>
    <mergeCell ref="W92:W95"/>
    <mergeCell ref="N64:N67"/>
    <mergeCell ref="O64:O67"/>
    <mergeCell ref="Q64:Q67"/>
    <mergeCell ref="R68:R71"/>
    <mergeCell ref="T68:T71"/>
    <mergeCell ref="U68:U71"/>
    <mergeCell ref="W68:W71"/>
    <mergeCell ref="AF92:AF95"/>
    <mergeCell ref="AF72:AF75"/>
    <mergeCell ref="AF84:AF87"/>
    <mergeCell ref="AF88:AF91"/>
    <mergeCell ref="AD80:AD83"/>
    <mergeCell ref="AF80:AF83"/>
    <mergeCell ref="AF68:AF71"/>
    <mergeCell ref="AF76:AF79"/>
    <mergeCell ref="AD68:AD71"/>
    <mergeCell ref="N51:N54"/>
    <mergeCell ref="L55:L58"/>
    <mergeCell ref="O51:O54"/>
    <mergeCell ref="R55:R58"/>
    <mergeCell ref="Q55:Q58"/>
    <mergeCell ref="N55:N58"/>
    <mergeCell ref="O55:O58"/>
    <mergeCell ref="Q51:Q54"/>
    <mergeCell ref="N59:N63"/>
    <mergeCell ref="O59:O63"/>
    <mergeCell ref="Q59:Q63"/>
    <mergeCell ref="K59:K63"/>
    <mergeCell ref="H14:H18"/>
    <mergeCell ref="I19:I23"/>
    <mergeCell ref="K19:K23"/>
    <mergeCell ref="H19:H23"/>
    <mergeCell ref="I14:I18"/>
    <mergeCell ref="H46:H50"/>
    <mergeCell ref="H24:H28"/>
    <mergeCell ref="I24:I28"/>
    <mergeCell ref="K24:K28"/>
    <mergeCell ref="T14:T18"/>
    <mergeCell ref="N14:N18"/>
    <mergeCell ref="Q14:Q18"/>
    <mergeCell ref="R14:R18"/>
    <mergeCell ref="O14:O18"/>
    <mergeCell ref="R46:R50"/>
    <mergeCell ref="T55:T58"/>
    <mergeCell ref="T51:T54"/>
    <mergeCell ref="R51:R54"/>
    <mergeCell ref="K68:K71"/>
    <mergeCell ref="AL59:AL63"/>
    <mergeCell ref="AF64:AF67"/>
    <mergeCell ref="AL64:AL67"/>
    <mergeCell ref="AA64:AA67"/>
    <mergeCell ref="AD64:AD67"/>
    <mergeCell ref="AA59:AA63"/>
    <mergeCell ref="AC59:AC63"/>
    <mergeCell ref="R59:R63"/>
    <mergeCell ref="T59:T63"/>
    <mergeCell ref="AL68:AL71"/>
    <mergeCell ref="B72:B75"/>
    <mergeCell ref="F72:F75"/>
    <mergeCell ref="H72:H75"/>
    <mergeCell ref="I72:I75"/>
    <mergeCell ref="K72:K75"/>
    <mergeCell ref="L72:L75"/>
    <mergeCell ref="N72:N75"/>
    <mergeCell ref="O72:O75"/>
    <mergeCell ref="Q72:Q75"/>
    <mergeCell ref="T72:T75"/>
    <mergeCell ref="U72:U75"/>
    <mergeCell ref="K76:K79"/>
    <mergeCell ref="L76:L79"/>
    <mergeCell ref="N76:N79"/>
    <mergeCell ref="O76:O79"/>
    <mergeCell ref="R76:R79"/>
    <mergeCell ref="T76:T79"/>
    <mergeCell ref="U76:U79"/>
    <mergeCell ref="B76:B79"/>
    <mergeCell ref="F76:F79"/>
    <mergeCell ref="H76:H79"/>
    <mergeCell ref="R72:R75"/>
    <mergeCell ref="W72:W75"/>
    <mergeCell ref="X72:X75"/>
    <mergeCell ref="Z72:Z75"/>
    <mergeCell ref="AA72:AA75"/>
    <mergeCell ref="AL72:AL75"/>
    <mergeCell ref="AC76:AC79"/>
    <mergeCell ref="AL76:AL79"/>
    <mergeCell ref="F80:F83"/>
    <mergeCell ref="H80:H83"/>
    <mergeCell ref="I80:I83"/>
    <mergeCell ref="K80:K83"/>
    <mergeCell ref="L80:L83"/>
    <mergeCell ref="N80:N83"/>
    <mergeCell ref="O80:O83"/>
    <mergeCell ref="Q80:Q83"/>
    <mergeCell ref="W76:W79"/>
    <mergeCell ref="AL80:AL83"/>
    <mergeCell ref="R80:R83"/>
    <mergeCell ref="T80:T83"/>
    <mergeCell ref="U80:U83"/>
    <mergeCell ref="W80:W83"/>
    <mergeCell ref="X80:X83"/>
    <mergeCell ref="Z80:Z83"/>
    <mergeCell ref="AA80:AA83"/>
    <mergeCell ref="AC80:AC83"/>
    <mergeCell ref="AL84:AL87"/>
    <mergeCell ref="F88:F91"/>
    <mergeCell ref="H88:H91"/>
    <mergeCell ref="I88:I91"/>
    <mergeCell ref="K88:K91"/>
    <mergeCell ref="L88:L91"/>
    <mergeCell ref="N88:N91"/>
    <mergeCell ref="W88:W91"/>
    <mergeCell ref="W84:W87"/>
    <mergeCell ref="X84:X87"/>
    <mergeCell ref="R88:R91"/>
    <mergeCell ref="T88:T91"/>
    <mergeCell ref="AD84:AD87"/>
    <mergeCell ref="Z84:Z87"/>
    <mergeCell ref="AA84:AA87"/>
    <mergeCell ref="R84:R87"/>
    <mergeCell ref="T84:T87"/>
    <mergeCell ref="U84:U87"/>
    <mergeCell ref="U88:U91"/>
    <mergeCell ref="A97:A100"/>
    <mergeCell ref="B97:B100"/>
    <mergeCell ref="F97:F100"/>
    <mergeCell ref="H97:H100"/>
    <mergeCell ref="R97:R100"/>
    <mergeCell ref="T97:T100"/>
    <mergeCell ref="K97:K100"/>
    <mergeCell ref="L97:L100"/>
    <mergeCell ref="N97:N100"/>
    <mergeCell ref="AF97:AF100"/>
    <mergeCell ref="U97:U100"/>
    <mergeCell ref="W97:W100"/>
    <mergeCell ref="X97:X100"/>
    <mergeCell ref="Z97:Z100"/>
    <mergeCell ref="AA97:AA100"/>
    <mergeCell ref="AC97:AC100"/>
    <mergeCell ref="AD97:AD100"/>
    <mergeCell ref="AF101:AF104"/>
    <mergeCell ref="AL97:AL100"/>
    <mergeCell ref="A101:A104"/>
    <mergeCell ref="B101:B104"/>
    <mergeCell ref="H101:H104"/>
    <mergeCell ref="I101:I104"/>
    <mergeCell ref="K101:K104"/>
    <mergeCell ref="L101:L104"/>
    <mergeCell ref="N101:N104"/>
    <mergeCell ref="O101:O104"/>
    <mergeCell ref="R101:R104"/>
    <mergeCell ref="T101:T104"/>
    <mergeCell ref="U101:U104"/>
    <mergeCell ref="AL101:AL104"/>
    <mergeCell ref="W101:W104"/>
    <mergeCell ref="X101:X104"/>
    <mergeCell ref="Z101:Z104"/>
    <mergeCell ref="AA101:AA104"/>
    <mergeCell ref="AC101:AC104"/>
    <mergeCell ref="AD101:AD104"/>
    <mergeCell ref="AL105:AL125"/>
    <mergeCell ref="O105:O108"/>
    <mergeCell ref="O109:O112"/>
    <mergeCell ref="O113:O116"/>
    <mergeCell ref="O117:O120"/>
    <mergeCell ref="O121:O125"/>
    <mergeCell ref="Q105:Q108"/>
    <mergeCell ref="Q109:Q112"/>
    <mergeCell ref="Q113:Q116"/>
    <mergeCell ref="Q117:Q120"/>
    <mergeCell ref="AL10:AL13"/>
    <mergeCell ref="AL6:AL9"/>
    <mergeCell ref="X6:X9"/>
    <mergeCell ref="AA6:AA9"/>
    <mergeCell ref="Z10:Z13"/>
    <mergeCell ref="AD6:AD9"/>
    <mergeCell ref="AF6:AF9"/>
    <mergeCell ref="AF10:AF13"/>
    <mergeCell ref="AC6:AC9"/>
    <mergeCell ref="Z6:Z9"/>
    <mergeCell ref="A84:A87"/>
    <mergeCell ref="B84:B87"/>
    <mergeCell ref="F84:F87"/>
    <mergeCell ref="R6:R9"/>
    <mergeCell ref="Q6:Q9"/>
    <mergeCell ref="I6:I9"/>
    <mergeCell ref="K6:K9"/>
    <mergeCell ref="N6:N9"/>
    <mergeCell ref="H84:H87"/>
    <mergeCell ref="A76:A79"/>
    <mergeCell ref="A6:A9"/>
    <mergeCell ref="L6:L9"/>
    <mergeCell ref="O6:O9"/>
    <mergeCell ref="B37:B41"/>
    <mergeCell ref="A10:A13"/>
    <mergeCell ref="K10:K13"/>
    <mergeCell ref="K14:K18"/>
    <mergeCell ref="B14:B18"/>
    <mergeCell ref="F19:F23"/>
    <mergeCell ref="F24:F28"/>
    <mergeCell ref="K84:K87"/>
    <mergeCell ref="I113:I116"/>
    <mergeCell ref="I117:I120"/>
    <mergeCell ref="L84:L87"/>
    <mergeCell ref="I92:I95"/>
    <mergeCell ref="K92:K95"/>
    <mergeCell ref="L92:L95"/>
    <mergeCell ref="L117:L120"/>
    <mergeCell ref="F64:F67"/>
    <mergeCell ref="F68:F71"/>
    <mergeCell ref="H117:H120"/>
    <mergeCell ref="H121:H125"/>
    <mergeCell ref="F101:F104"/>
    <mergeCell ref="H68:H71"/>
    <mergeCell ref="H92:H95"/>
    <mergeCell ref="F92:F95"/>
    <mergeCell ref="F6:F9"/>
    <mergeCell ref="H6:H9"/>
    <mergeCell ref="B33:B36"/>
    <mergeCell ref="F59:F63"/>
    <mergeCell ref="B59:B63"/>
    <mergeCell ref="H59:H63"/>
    <mergeCell ref="F42:F45"/>
    <mergeCell ref="F10:F13"/>
    <mergeCell ref="B24:B28"/>
    <mergeCell ref="F51:F54"/>
    <mergeCell ref="F55:F58"/>
    <mergeCell ref="H10:H13"/>
    <mergeCell ref="I10:I13"/>
    <mergeCell ref="I97:I100"/>
    <mergeCell ref="H64:H67"/>
    <mergeCell ref="I76:I79"/>
    <mergeCell ref="I84:I87"/>
    <mergeCell ref="I68:I71"/>
    <mergeCell ref="I59:I63"/>
    <mergeCell ref="I64:I67"/>
    <mergeCell ref="Q101:Q104"/>
    <mergeCell ref="Q97:Q100"/>
    <mergeCell ref="Q84:Q87"/>
    <mergeCell ref="O84:O87"/>
    <mergeCell ref="O88:O91"/>
    <mergeCell ref="Q88:Q91"/>
    <mergeCell ref="N10:N13"/>
    <mergeCell ref="Q10:Q13"/>
    <mergeCell ref="L10:L13"/>
    <mergeCell ref="O97:O100"/>
    <mergeCell ref="Q76:Q79"/>
    <mergeCell ref="N84:N87"/>
    <mergeCell ref="L68:L71"/>
    <mergeCell ref="N68:N71"/>
    <mergeCell ref="O68:O71"/>
    <mergeCell ref="Q68:Q71"/>
    <mergeCell ref="A1:AM1"/>
    <mergeCell ref="A2:AM2"/>
    <mergeCell ref="A3:AM3"/>
    <mergeCell ref="O10:O13"/>
    <mergeCell ref="R10:R13"/>
    <mergeCell ref="T6:T9"/>
    <mergeCell ref="W6:W9"/>
    <mergeCell ref="U6:U9"/>
    <mergeCell ref="T10:T13"/>
    <mergeCell ref="W10:W13"/>
    <mergeCell ref="B128:K128"/>
    <mergeCell ref="B130:K130"/>
    <mergeCell ref="B105:B108"/>
    <mergeCell ref="B109:B112"/>
    <mergeCell ref="B113:B116"/>
    <mergeCell ref="B117:B120"/>
    <mergeCell ref="B121:B125"/>
    <mergeCell ref="H105:H108"/>
    <mergeCell ref="H109:H112"/>
    <mergeCell ref="H113:H116"/>
    <mergeCell ref="A121:A125"/>
    <mergeCell ref="F105:F108"/>
    <mergeCell ref="F109:F112"/>
    <mergeCell ref="F113:F116"/>
    <mergeCell ref="F117:F120"/>
    <mergeCell ref="F121:F125"/>
    <mergeCell ref="A105:A108"/>
    <mergeCell ref="A109:A112"/>
    <mergeCell ref="A113:A116"/>
    <mergeCell ref="A117:A120"/>
    <mergeCell ref="I121:I125"/>
    <mergeCell ref="K105:K108"/>
    <mergeCell ref="K109:K112"/>
    <mergeCell ref="K113:K116"/>
    <mergeCell ref="K117:K120"/>
    <mergeCell ref="K121:K125"/>
    <mergeCell ref="I105:I108"/>
    <mergeCell ref="I109:I112"/>
    <mergeCell ref="R113:R116"/>
    <mergeCell ref="L121:L125"/>
    <mergeCell ref="N105:N108"/>
    <mergeCell ref="N109:N112"/>
    <mergeCell ref="N113:N116"/>
    <mergeCell ref="N117:N120"/>
    <mergeCell ref="N121:N125"/>
    <mergeCell ref="L105:L108"/>
    <mergeCell ref="L109:L112"/>
    <mergeCell ref="L113:L116"/>
    <mergeCell ref="U113:U116"/>
    <mergeCell ref="Q121:Q125"/>
    <mergeCell ref="R121:R125"/>
    <mergeCell ref="T105:T108"/>
    <mergeCell ref="T109:T112"/>
    <mergeCell ref="T113:T116"/>
    <mergeCell ref="T117:T120"/>
    <mergeCell ref="T121:T125"/>
    <mergeCell ref="R105:R108"/>
    <mergeCell ref="R109:R112"/>
    <mergeCell ref="X113:X116"/>
    <mergeCell ref="R117:R120"/>
    <mergeCell ref="U121:U125"/>
    <mergeCell ref="W105:W108"/>
    <mergeCell ref="W109:W112"/>
    <mergeCell ref="W113:W116"/>
    <mergeCell ref="W117:W120"/>
    <mergeCell ref="W121:W125"/>
    <mergeCell ref="U105:U108"/>
    <mergeCell ref="U109:U112"/>
    <mergeCell ref="AA113:AA116"/>
    <mergeCell ref="U117:U120"/>
    <mergeCell ref="X121:X125"/>
    <mergeCell ref="Z105:Z108"/>
    <mergeCell ref="Z109:Z112"/>
    <mergeCell ref="Z113:Z116"/>
    <mergeCell ref="Z117:Z120"/>
    <mergeCell ref="Z121:Z125"/>
    <mergeCell ref="X105:X108"/>
    <mergeCell ref="X109:X112"/>
    <mergeCell ref="AD113:AD116"/>
    <mergeCell ref="X117:X120"/>
    <mergeCell ref="AA121:AA125"/>
    <mergeCell ref="AC105:AC108"/>
    <mergeCell ref="AC109:AC112"/>
    <mergeCell ref="AC113:AC116"/>
    <mergeCell ref="AC117:AC120"/>
    <mergeCell ref="AC121:AC125"/>
    <mergeCell ref="AA105:AA108"/>
    <mergeCell ref="AA109:AA112"/>
    <mergeCell ref="AD117:AD120"/>
    <mergeCell ref="AA117:AA120"/>
    <mergeCell ref="AD121:AD125"/>
    <mergeCell ref="AF105:AF108"/>
    <mergeCell ref="AF109:AF112"/>
    <mergeCell ref="AF113:AF116"/>
    <mergeCell ref="AF117:AF120"/>
    <mergeCell ref="AF121:AF125"/>
    <mergeCell ref="AD105:AD108"/>
    <mergeCell ref="AD109:AD112"/>
  </mergeCells>
  <printOptions/>
  <pageMargins left="0.23" right="0.16" top="0.31" bottom="0.22" header="0.24" footer="0.2"/>
  <pageSetup horizontalDpi="300" verticalDpi="300" orientation="landscape" pageOrder="overThenDown" paperSize="9" scale="63" r:id="rId1"/>
  <rowBreaks count="1" manualBreakCount="1">
    <brk id="54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835"/>
  <sheetViews>
    <sheetView view="pageBreakPreview" zoomScale="50" zoomScaleNormal="75" zoomScaleSheetLayoutView="50" workbookViewId="0" topLeftCell="A55">
      <selection activeCell="AO89" sqref="AO89"/>
    </sheetView>
  </sheetViews>
  <sheetFormatPr defaultColWidth="9.00390625" defaultRowHeight="12.75"/>
  <cols>
    <col min="1" max="1" width="3.875" style="14" customWidth="1"/>
    <col min="2" max="2" width="28.375" style="14" customWidth="1"/>
    <col min="3" max="3" width="4.75390625" style="14" customWidth="1"/>
    <col min="4" max="4" width="24.875" style="14" customWidth="1"/>
    <col min="5" max="5" width="8.125" style="14" customWidth="1"/>
    <col min="6" max="7" width="3.625" style="24" customWidth="1"/>
    <col min="8" max="8" width="8.75390625" style="14" customWidth="1"/>
    <col min="9" max="10" width="3.625" style="14" customWidth="1"/>
    <col min="11" max="11" width="8.875" style="14" customWidth="1"/>
    <col min="12" max="13" width="3.625" style="14" customWidth="1"/>
    <col min="14" max="14" width="8.75390625" style="14" customWidth="1"/>
    <col min="15" max="16" width="3.625" style="14" customWidth="1"/>
    <col min="17" max="17" width="8.875" style="14" customWidth="1"/>
    <col min="18" max="19" width="3.625" style="14" customWidth="1"/>
    <col min="20" max="20" width="8.875" style="14" customWidth="1"/>
    <col min="21" max="22" width="3.625" style="14" customWidth="1"/>
    <col min="23" max="23" width="8.75390625" style="14" customWidth="1"/>
    <col min="24" max="24" width="3.625" style="14" customWidth="1"/>
    <col min="25" max="25" width="3.875" style="14" customWidth="1"/>
    <col min="26" max="26" width="8.875" style="14" customWidth="1"/>
    <col min="27" max="27" width="3.75390625" style="14" customWidth="1"/>
    <col min="28" max="28" width="3.625" style="14" customWidth="1"/>
    <col min="29" max="29" width="8.875" style="14" customWidth="1"/>
    <col min="30" max="30" width="3.75390625" style="14" customWidth="1"/>
    <col min="31" max="31" width="3.625" style="14" customWidth="1"/>
    <col min="32" max="32" width="8.875" style="14" customWidth="1"/>
    <col min="33" max="33" width="2.00390625" style="14" hidden="1" customWidth="1"/>
    <col min="34" max="34" width="4.25390625" style="14" hidden="1" customWidth="1"/>
    <col min="35" max="35" width="2.00390625" style="14" hidden="1" customWidth="1"/>
    <col min="36" max="36" width="0.12890625" style="14" hidden="1" customWidth="1"/>
    <col min="37" max="37" width="8.25390625" style="15" bestFit="1" customWidth="1"/>
    <col min="38" max="38" width="8.75390625" style="14" hidden="1" customWidth="1"/>
    <col min="39" max="39" width="10.75390625" style="14" customWidth="1"/>
    <col min="40" max="16384" width="9.125" style="1" customWidth="1"/>
  </cols>
  <sheetData>
    <row r="1" spans="1:39" ht="23.25" customHeight="1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</row>
    <row r="2" spans="1:39" ht="20.25" customHeight="1">
      <c r="A2" s="287" t="s">
        <v>67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</row>
    <row r="3" spans="1:39" ht="21" customHeight="1" thickBot="1">
      <c r="A3" s="288" t="s">
        <v>68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</row>
    <row r="4" spans="1:39" ht="30" customHeight="1" thickBot="1">
      <c r="A4" s="233" t="s">
        <v>1</v>
      </c>
      <c r="B4" s="235" t="s">
        <v>2</v>
      </c>
      <c r="C4" s="243" t="s">
        <v>3</v>
      </c>
      <c r="D4" s="235" t="s">
        <v>4</v>
      </c>
      <c r="E4" s="235" t="s">
        <v>5</v>
      </c>
      <c r="F4" s="246" t="s">
        <v>6</v>
      </c>
      <c r="G4" s="246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8"/>
      <c r="AK4" s="229" t="s">
        <v>7</v>
      </c>
      <c r="AL4" s="231" t="s">
        <v>8</v>
      </c>
      <c r="AM4" s="176" t="s">
        <v>9</v>
      </c>
    </row>
    <row r="5" spans="1:39" ht="24.75" customHeight="1" thickBot="1">
      <c r="A5" s="234"/>
      <c r="B5" s="236"/>
      <c r="C5" s="244"/>
      <c r="D5" s="245"/>
      <c r="E5" s="245"/>
      <c r="F5" s="237">
        <v>1</v>
      </c>
      <c r="G5" s="238"/>
      <c r="H5" s="239"/>
      <c r="I5" s="237">
        <v>2</v>
      </c>
      <c r="J5" s="238"/>
      <c r="K5" s="239"/>
      <c r="L5" s="237">
        <v>3</v>
      </c>
      <c r="M5" s="238"/>
      <c r="N5" s="239"/>
      <c r="O5" s="237">
        <v>4</v>
      </c>
      <c r="P5" s="238"/>
      <c r="Q5" s="239"/>
      <c r="R5" s="237">
        <v>5</v>
      </c>
      <c r="S5" s="238"/>
      <c r="T5" s="239"/>
      <c r="U5" s="237">
        <v>6</v>
      </c>
      <c r="V5" s="238"/>
      <c r="W5" s="239"/>
      <c r="X5" s="237">
        <v>7</v>
      </c>
      <c r="Y5" s="238"/>
      <c r="Z5" s="239"/>
      <c r="AA5" s="237">
        <v>8</v>
      </c>
      <c r="AB5" s="238"/>
      <c r="AC5" s="239"/>
      <c r="AD5" s="237">
        <v>9</v>
      </c>
      <c r="AE5" s="238"/>
      <c r="AF5" s="239"/>
      <c r="AG5" s="240">
        <v>8</v>
      </c>
      <c r="AH5" s="241"/>
      <c r="AI5" s="241">
        <v>9</v>
      </c>
      <c r="AJ5" s="242"/>
      <c r="AK5" s="230"/>
      <c r="AL5" s="232"/>
      <c r="AM5" s="139"/>
    </row>
    <row r="6" spans="1:39" ht="15.75" customHeight="1" thickBot="1">
      <c r="A6" s="188">
        <v>1</v>
      </c>
      <c r="B6" s="249" t="s">
        <v>71</v>
      </c>
      <c r="C6" s="2">
        <v>1</v>
      </c>
      <c r="D6" s="39" t="s">
        <v>40</v>
      </c>
      <c r="E6" s="40" t="s">
        <v>12</v>
      </c>
      <c r="F6" s="269">
        <v>14</v>
      </c>
      <c r="G6" s="25">
        <v>1</v>
      </c>
      <c r="H6" s="159">
        <v>3</v>
      </c>
      <c r="I6" s="267">
        <v>12</v>
      </c>
      <c r="J6" s="25">
        <v>1</v>
      </c>
      <c r="K6" s="195">
        <v>7</v>
      </c>
      <c r="L6" s="216">
        <v>13</v>
      </c>
      <c r="M6" s="25">
        <v>1</v>
      </c>
      <c r="N6" s="195">
        <v>10</v>
      </c>
      <c r="O6" s="156">
        <v>8</v>
      </c>
      <c r="P6" s="25">
        <v>1</v>
      </c>
      <c r="Q6" s="195">
        <v>13</v>
      </c>
      <c r="R6" s="149">
        <v>3</v>
      </c>
      <c r="S6" s="25">
        <v>0.5</v>
      </c>
      <c r="T6" s="195">
        <v>15</v>
      </c>
      <c r="U6" s="289">
        <v>5</v>
      </c>
      <c r="V6" s="25">
        <v>1</v>
      </c>
      <c r="W6" s="195">
        <v>17</v>
      </c>
      <c r="X6" s="149">
        <v>11</v>
      </c>
      <c r="Y6" s="25">
        <v>1</v>
      </c>
      <c r="Z6" s="195">
        <v>20</v>
      </c>
      <c r="AA6" s="156">
        <v>19</v>
      </c>
      <c r="AB6" s="25">
        <v>1</v>
      </c>
      <c r="AC6" s="159">
        <f>SUM(Z6+AB6+AB7+AB8+AB9)</f>
        <v>23</v>
      </c>
      <c r="AD6" s="149"/>
      <c r="AE6" s="25"/>
      <c r="AF6" s="159"/>
      <c r="AG6" s="51"/>
      <c r="AH6" s="52"/>
      <c r="AI6" s="52"/>
      <c r="AJ6" s="52"/>
      <c r="AK6" s="3">
        <f aca="true" t="shared" si="0" ref="AK6:AK37">SUM(G6+J6+M6+P6+S6+V6+Y6+AB6+AE6)</f>
        <v>7.5</v>
      </c>
      <c r="AL6" s="282"/>
      <c r="AM6" s="140"/>
    </row>
    <row r="7" spans="1:39" ht="15.75" customHeight="1" thickBot="1">
      <c r="A7" s="166"/>
      <c r="B7" s="250"/>
      <c r="C7" s="4">
        <v>2</v>
      </c>
      <c r="D7" s="41" t="s">
        <v>39</v>
      </c>
      <c r="E7" s="42" t="s">
        <v>10</v>
      </c>
      <c r="F7" s="199"/>
      <c r="G7" s="26">
        <v>1</v>
      </c>
      <c r="H7" s="160"/>
      <c r="I7" s="190"/>
      <c r="J7" s="26">
        <v>1</v>
      </c>
      <c r="K7" s="196"/>
      <c r="L7" s="264"/>
      <c r="M7" s="26">
        <v>1</v>
      </c>
      <c r="N7" s="196"/>
      <c r="O7" s="157"/>
      <c r="P7" s="26">
        <v>1</v>
      </c>
      <c r="Q7" s="196"/>
      <c r="R7" s="150"/>
      <c r="S7" s="26">
        <v>1</v>
      </c>
      <c r="T7" s="196"/>
      <c r="U7" s="290"/>
      <c r="V7" s="26">
        <v>1</v>
      </c>
      <c r="W7" s="196"/>
      <c r="X7" s="150"/>
      <c r="Y7" s="26">
        <v>1</v>
      </c>
      <c r="Z7" s="196"/>
      <c r="AA7" s="157"/>
      <c r="AB7" s="26">
        <v>1</v>
      </c>
      <c r="AC7" s="160"/>
      <c r="AD7" s="150"/>
      <c r="AE7" s="26"/>
      <c r="AF7" s="160"/>
      <c r="AG7" s="53"/>
      <c r="AH7" s="54"/>
      <c r="AI7" s="54"/>
      <c r="AJ7" s="54"/>
      <c r="AK7" s="3">
        <f t="shared" si="0"/>
        <v>8</v>
      </c>
      <c r="AL7" s="280"/>
      <c r="AM7" s="177"/>
    </row>
    <row r="8" spans="1:39" ht="15.75" customHeight="1" thickBot="1">
      <c r="A8" s="166"/>
      <c r="B8" s="250"/>
      <c r="C8" s="4">
        <v>3</v>
      </c>
      <c r="D8" s="41" t="s">
        <v>98</v>
      </c>
      <c r="E8" s="42" t="s">
        <v>11</v>
      </c>
      <c r="F8" s="199"/>
      <c r="G8" s="26">
        <v>1</v>
      </c>
      <c r="H8" s="160"/>
      <c r="I8" s="190"/>
      <c r="J8" s="26">
        <v>1</v>
      </c>
      <c r="K8" s="196"/>
      <c r="L8" s="264"/>
      <c r="M8" s="26">
        <v>1</v>
      </c>
      <c r="N8" s="196"/>
      <c r="O8" s="157"/>
      <c r="P8" s="26">
        <v>1</v>
      </c>
      <c r="Q8" s="196"/>
      <c r="R8" s="150"/>
      <c r="S8" s="26">
        <v>0.5</v>
      </c>
      <c r="T8" s="196"/>
      <c r="U8" s="290"/>
      <c r="V8" s="26">
        <v>0</v>
      </c>
      <c r="W8" s="196"/>
      <c r="X8" s="150"/>
      <c r="Y8" s="26">
        <v>1</v>
      </c>
      <c r="Z8" s="196"/>
      <c r="AA8" s="157"/>
      <c r="AB8" s="26">
        <v>1</v>
      </c>
      <c r="AC8" s="160"/>
      <c r="AD8" s="150"/>
      <c r="AE8" s="26"/>
      <c r="AF8" s="160"/>
      <c r="AG8" s="53"/>
      <c r="AH8" s="54"/>
      <c r="AI8" s="54"/>
      <c r="AJ8" s="54"/>
      <c r="AK8" s="3">
        <f t="shared" si="0"/>
        <v>6.5</v>
      </c>
      <c r="AL8" s="280"/>
      <c r="AM8" s="177"/>
    </row>
    <row r="9" spans="1:39" ht="15.75" customHeight="1" thickBot="1">
      <c r="A9" s="166"/>
      <c r="B9" s="251"/>
      <c r="C9" s="6">
        <v>4</v>
      </c>
      <c r="D9" s="108" t="s">
        <v>99</v>
      </c>
      <c r="E9" s="109" t="s">
        <v>12</v>
      </c>
      <c r="F9" s="199"/>
      <c r="G9" s="26">
        <v>0</v>
      </c>
      <c r="H9" s="160"/>
      <c r="I9" s="190"/>
      <c r="J9" s="26">
        <v>1</v>
      </c>
      <c r="K9" s="196"/>
      <c r="L9" s="264"/>
      <c r="M9" s="26">
        <v>0</v>
      </c>
      <c r="N9" s="196"/>
      <c r="O9" s="170"/>
      <c r="P9" s="27">
        <v>0</v>
      </c>
      <c r="Q9" s="196"/>
      <c r="R9" s="151"/>
      <c r="S9" s="27">
        <v>0</v>
      </c>
      <c r="T9" s="196"/>
      <c r="U9" s="291"/>
      <c r="V9" s="27">
        <v>0</v>
      </c>
      <c r="W9" s="196"/>
      <c r="X9" s="151"/>
      <c r="Y9" s="27">
        <v>0</v>
      </c>
      <c r="Z9" s="196"/>
      <c r="AA9" s="170"/>
      <c r="AB9" s="27">
        <v>0</v>
      </c>
      <c r="AC9" s="160"/>
      <c r="AD9" s="151"/>
      <c r="AE9" s="27"/>
      <c r="AF9" s="160"/>
      <c r="AG9" s="53"/>
      <c r="AH9" s="54"/>
      <c r="AI9" s="54"/>
      <c r="AJ9" s="54"/>
      <c r="AK9" s="3">
        <f t="shared" si="0"/>
        <v>1</v>
      </c>
      <c r="AL9" s="280"/>
      <c r="AM9" s="177"/>
    </row>
    <row r="10" spans="1:39" ht="15.75" customHeight="1" thickBot="1">
      <c r="A10" s="186">
        <v>2</v>
      </c>
      <c r="B10" s="249" t="s">
        <v>72</v>
      </c>
      <c r="C10" s="7">
        <v>1</v>
      </c>
      <c r="D10" s="106" t="s">
        <v>16</v>
      </c>
      <c r="E10" s="107" t="s">
        <v>11</v>
      </c>
      <c r="F10" s="267">
        <v>15</v>
      </c>
      <c r="G10" s="25">
        <v>0.5</v>
      </c>
      <c r="H10" s="163">
        <v>3</v>
      </c>
      <c r="I10" s="216">
        <v>7</v>
      </c>
      <c r="J10" s="25">
        <v>0.5</v>
      </c>
      <c r="K10" s="163">
        <v>5.5</v>
      </c>
      <c r="L10" s="204">
        <v>8</v>
      </c>
      <c r="M10" s="25">
        <v>0</v>
      </c>
      <c r="N10" s="163">
        <v>6</v>
      </c>
      <c r="O10" s="149">
        <v>22</v>
      </c>
      <c r="P10" s="25">
        <v>0</v>
      </c>
      <c r="Q10" s="163">
        <v>9</v>
      </c>
      <c r="R10" s="156">
        <v>4</v>
      </c>
      <c r="S10" s="25">
        <v>1</v>
      </c>
      <c r="T10" s="163">
        <v>11.5</v>
      </c>
      <c r="U10" s="149">
        <v>10</v>
      </c>
      <c r="V10" s="25">
        <v>0.5</v>
      </c>
      <c r="W10" s="163">
        <v>13.5</v>
      </c>
      <c r="X10" s="156">
        <v>9</v>
      </c>
      <c r="Y10" s="25">
        <v>0.5</v>
      </c>
      <c r="Z10" s="207">
        <v>16</v>
      </c>
      <c r="AA10" s="149">
        <v>3</v>
      </c>
      <c r="AB10" s="25">
        <v>1</v>
      </c>
      <c r="AC10" s="159">
        <f>SUM(Z10+AB10+AB11+AB12+AB13)</f>
        <v>19</v>
      </c>
      <c r="AD10" s="149"/>
      <c r="AE10" s="25"/>
      <c r="AF10" s="159"/>
      <c r="AG10" s="51"/>
      <c r="AH10" s="52"/>
      <c r="AI10" s="52"/>
      <c r="AJ10" s="52"/>
      <c r="AK10" s="3">
        <f t="shared" si="0"/>
        <v>4</v>
      </c>
      <c r="AL10" s="280"/>
      <c r="AM10" s="167"/>
    </row>
    <row r="11" spans="1:39" ht="15.75" customHeight="1" thickBot="1">
      <c r="A11" s="184"/>
      <c r="B11" s="250"/>
      <c r="C11" s="4">
        <v>2</v>
      </c>
      <c r="D11" s="41" t="s">
        <v>17</v>
      </c>
      <c r="E11" s="42" t="s">
        <v>12</v>
      </c>
      <c r="F11" s="189"/>
      <c r="G11" s="26">
        <v>1</v>
      </c>
      <c r="H11" s="164"/>
      <c r="I11" s="217"/>
      <c r="J11" s="26">
        <v>1</v>
      </c>
      <c r="K11" s="164"/>
      <c r="L11" s="202"/>
      <c r="M11" s="26">
        <v>0</v>
      </c>
      <c r="N11" s="164"/>
      <c r="O11" s="150"/>
      <c r="P11" s="26">
        <v>1</v>
      </c>
      <c r="Q11" s="164"/>
      <c r="R11" s="157"/>
      <c r="S11" s="26">
        <v>0.5</v>
      </c>
      <c r="T11" s="164"/>
      <c r="U11" s="150"/>
      <c r="V11" s="26">
        <v>1</v>
      </c>
      <c r="W11" s="164"/>
      <c r="X11" s="157"/>
      <c r="Y11" s="26">
        <v>1</v>
      </c>
      <c r="Z11" s="208"/>
      <c r="AA11" s="150"/>
      <c r="AB11" s="26">
        <v>1</v>
      </c>
      <c r="AC11" s="160"/>
      <c r="AD11" s="150"/>
      <c r="AE11" s="26"/>
      <c r="AF11" s="160"/>
      <c r="AG11" s="53"/>
      <c r="AH11" s="54"/>
      <c r="AI11" s="54"/>
      <c r="AJ11" s="54"/>
      <c r="AK11" s="3">
        <f t="shared" si="0"/>
        <v>6.5</v>
      </c>
      <c r="AL11" s="280"/>
      <c r="AM11" s="178"/>
    </row>
    <row r="12" spans="1:39" ht="15.75" customHeight="1" thickBot="1">
      <c r="A12" s="184"/>
      <c r="B12" s="250"/>
      <c r="C12" s="4">
        <v>3</v>
      </c>
      <c r="D12" s="41" t="s">
        <v>35</v>
      </c>
      <c r="E12" s="42" t="s">
        <v>12</v>
      </c>
      <c r="F12" s="189"/>
      <c r="G12" s="26">
        <v>1</v>
      </c>
      <c r="H12" s="164"/>
      <c r="I12" s="217"/>
      <c r="J12" s="26">
        <v>0</v>
      </c>
      <c r="K12" s="164"/>
      <c r="L12" s="202"/>
      <c r="M12" s="26">
        <v>0</v>
      </c>
      <c r="N12" s="164"/>
      <c r="O12" s="150"/>
      <c r="P12" s="26">
        <v>1</v>
      </c>
      <c r="Q12" s="164"/>
      <c r="R12" s="157"/>
      <c r="S12" s="26">
        <v>0</v>
      </c>
      <c r="T12" s="164"/>
      <c r="U12" s="150"/>
      <c r="V12" s="26">
        <v>0</v>
      </c>
      <c r="W12" s="164"/>
      <c r="X12" s="157"/>
      <c r="Y12" s="26">
        <v>0.5</v>
      </c>
      <c r="Z12" s="208"/>
      <c r="AA12" s="150"/>
      <c r="AB12" s="26">
        <v>0</v>
      </c>
      <c r="AC12" s="160"/>
      <c r="AD12" s="150"/>
      <c r="AE12" s="26"/>
      <c r="AF12" s="160"/>
      <c r="AG12" s="53"/>
      <c r="AH12" s="54"/>
      <c r="AI12" s="54"/>
      <c r="AJ12" s="54"/>
      <c r="AK12" s="3">
        <f t="shared" si="0"/>
        <v>2.5</v>
      </c>
      <c r="AL12" s="280"/>
      <c r="AM12" s="178"/>
    </row>
    <row r="13" spans="1:39" ht="15.75" customHeight="1" thickBot="1">
      <c r="A13" s="185"/>
      <c r="B13" s="251"/>
      <c r="C13" s="6">
        <v>4</v>
      </c>
      <c r="D13" s="108" t="s">
        <v>18</v>
      </c>
      <c r="E13" s="109" t="s">
        <v>14</v>
      </c>
      <c r="F13" s="189"/>
      <c r="G13" s="27">
        <v>0.5</v>
      </c>
      <c r="H13" s="164"/>
      <c r="I13" s="217"/>
      <c r="J13" s="27">
        <v>1</v>
      </c>
      <c r="K13" s="164"/>
      <c r="L13" s="202"/>
      <c r="M13" s="27">
        <v>0.5</v>
      </c>
      <c r="N13" s="164"/>
      <c r="O13" s="151"/>
      <c r="P13" s="27">
        <v>1</v>
      </c>
      <c r="Q13" s="164"/>
      <c r="R13" s="170"/>
      <c r="S13" s="27">
        <v>1</v>
      </c>
      <c r="T13" s="164"/>
      <c r="U13" s="151"/>
      <c r="V13" s="27">
        <v>0.5</v>
      </c>
      <c r="W13" s="164"/>
      <c r="X13" s="170"/>
      <c r="Y13" s="27">
        <v>0.5</v>
      </c>
      <c r="Z13" s="208"/>
      <c r="AA13" s="151"/>
      <c r="AB13" s="27">
        <v>1</v>
      </c>
      <c r="AC13" s="160"/>
      <c r="AD13" s="151"/>
      <c r="AE13" s="27"/>
      <c r="AF13" s="160"/>
      <c r="AG13" s="55"/>
      <c r="AH13" s="56"/>
      <c r="AI13" s="56"/>
      <c r="AJ13" s="56"/>
      <c r="AK13" s="3">
        <f t="shared" si="0"/>
        <v>6</v>
      </c>
      <c r="AL13" s="281"/>
      <c r="AM13" s="178"/>
    </row>
    <row r="14" spans="1:39" ht="15.75" customHeight="1" thickBot="1">
      <c r="A14" s="186">
        <v>3</v>
      </c>
      <c r="B14" s="214" t="s">
        <v>73</v>
      </c>
      <c r="C14" s="7">
        <v>1</v>
      </c>
      <c r="D14" s="43" t="s">
        <v>100</v>
      </c>
      <c r="E14" s="107" t="s">
        <v>12</v>
      </c>
      <c r="F14" s="149">
        <v>16</v>
      </c>
      <c r="G14" s="57">
        <v>1</v>
      </c>
      <c r="H14" s="159">
        <v>2.5</v>
      </c>
      <c r="I14" s="171">
        <v>18</v>
      </c>
      <c r="J14" s="25">
        <v>0</v>
      </c>
      <c r="K14" s="195">
        <v>5.5</v>
      </c>
      <c r="L14" s="216">
        <v>20</v>
      </c>
      <c r="M14" s="25">
        <v>0.5</v>
      </c>
      <c r="N14" s="195">
        <v>8.5</v>
      </c>
      <c r="O14" s="156">
        <v>9</v>
      </c>
      <c r="P14" s="25"/>
      <c r="Q14" s="195">
        <v>11.5</v>
      </c>
      <c r="R14" s="156">
        <v>1</v>
      </c>
      <c r="S14" s="25">
        <v>0.5</v>
      </c>
      <c r="T14" s="195">
        <v>13.5</v>
      </c>
      <c r="U14" s="149">
        <v>11</v>
      </c>
      <c r="V14" s="25">
        <v>0.5</v>
      </c>
      <c r="W14" s="195">
        <v>16</v>
      </c>
      <c r="X14" s="149">
        <v>5</v>
      </c>
      <c r="Y14" s="25">
        <v>0</v>
      </c>
      <c r="Z14" s="195">
        <v>18</v>
      </c>
      <c r="AA14" s="156">
        <v>2</v>
      </c>
      <c r="AB14" s="25">
        <v>0</v>
      </c>
      <c r="AC14" s="159">
        <f>SUM(Z14+AB14+AB15+AB16+AB17+AB18)</f>
        <v>19</v>
      </c>
      <c r="AD14" s="149"/>
      <c r="AE14" s="25"/>
      <c r="AF14" s="153"/>
      <c r="AG14" s="51"/>
      <c r="AH14" s="52"/>
      <c r="AI14" s="52"/>
      <c r="AJ14" s="52"/>
      <c r="AK14" s="3">
        <f t="shared" si="0"/>
        <v>2.5</v>
      </c>
      <c r="AL14" s="219"/>
      <c r="AM14" s="179"/>
    </row>
    <row r="15" spans="1:39" ht="15.75" customHeight="1" thickBot="1">
      <c r="A15" s="184"/>
      <c r="B15" s="214"/>
      <c r="C15" s="4">
        <v>2</v>
      </c>
      <c r="D15" s="43" t="s">
        <v>47</v>
      </c>
      <c r="E15" s="42" t="s">
        <v>12</v>
      </c>
      <c r="F15" s="150"/>
      <c r="G15" s="58">
        <v>0.5</v>
      </c>
      <c r="H15" s="160"/>
      <c r="I15" s="172"/>
      <c r="J15" s="26">
        <v>1</v>
      </c>
      <c r="K15" s="196"/>
      <c r="L15" s="217"/>
      <c r="M15" s="26">
        <v>1</v>
      </c>
      <c r="N15" s="196"/>
      <c r="O15" s="157"/>
      <c r="P15" s="26">
        <v>1</v>
      </c>
      <c r="Q15" s="196"/>
      <c r="R15" s="157"/>
      <c r="S15" s="26">
        <v>0</v>
      </c>
      <c r="T15" s="196"/>
      <c r="U15" s="150"/>
      <c r="V15" s="26"/>
      <c r="W15" s="196"/>
      <c r="X15" s="150"/>
      <c r="Y15" s="26">
        <v>0.5</v>
      </c>
      <c r="Z15" s="196"/>
      <c r="AA15" s="157"/>
      <c r="AB15" s="26">
        <v>0</v>
      </c>
      <c r="AC15" s="160"/>
      <c r="AD15" s="150"/>
      <c r="AE15" s="26"/>
      <c r="AF15" s="154"/>
      <c r="AG15" s="53"/>
      <c r="AH15" s="54"/>
      <c r="AI15" s="54"/>
      <c r="AJ15" s="54"/>
      <c r="AK15" s="3">
        <f t="shared" si="0"/>
        <v>4</v>
      </c>
      <c r="AL15" s="220"/>
      <c r="AM15" s="180"/>
    </row>
    <row r="16" spans="1:39" ht="15.75" customHeight="1" thickBot="1">
      <c r="A16" s="184"/>
      <c r="B16" s="214"/>
      <c r="C16" s="4">
        <v>3</v>
      </c>
      <c r="D16" s="43" t="s">
        <v>101</v>
      </c>
      <c r="E16" s="42" t="s">
        <v>12</v>
      </c>
      <c r="F16" s="150"/>
      <c r="G16" s="58">
        <v>0</v>
      </c>
      <c r="H16" s="160"/>
      <c r="I16" s="172"/>
      <c r="J16" s="26"/>
      <c r="K16" s="196"/>
      <c r="L16" s="217"/>
      <c r="M16" s="26"/>
      <c r="N16" s="196"/>
      <c r="O16" s="157"/>
      <c r="P16" s="26">
        <v>1</v>
      </c>
      <c r="Q16" s="196"/>
      <c r="R16" s="157"/>
      <c r="S16" s="26"/>
      <c r="T16" s="196"/>
      <c r="U16" s="150"/>
      <c r="V16" s="26">
        <v>1</v>
      </c>
      <c r="W16" s="196"/>
      <c r="X16" s="150"/>
      <c r="Y16" s="26"/>
      <c r="Z16" s="196"/>
      <c r="AA16" s="157"/>
      <c r="AB16" s="26"/>
      <c r="AC16" s="160"/>
      <c r="AD16" s="150"/>
      <c r="AE16" s="26"/>
      <c r="AF16" s="154"/>
      <c r="AG16" s="53"/>
      <c r="AH16" s="54"/>
      <c r="AI16" s="54"/>
      <c r="AJ16" s="54"/>
      <c r="AK16" s="3">
        <f t="shared" si="0"/>
        <v>2</v>
      </c>
      <c r="AL16" s="220"/>
      <c r="AM16" s="180"/>
    </row>
    <row r="17" spans="1:39" ht="15.75" customHeight="1" thickBot="1">
      <c r="A17" s="185"/>
      <c r="B17" s="214"/>
      <c r="C17" s="5">
        <v>4</v>
      </c>
      <c r="D17" s="43" t="s">
        <v>13</v>
      </c>
      <c r="E17" s="42" t="s">
        <v>14</v>
      </c>
      <c r="F17" s="151"/>
      <c r="G17" s="59">
        <v>1</v>
      </c>
      <c r="H17" s="161"/>
      <c r="I17" s="173"/>
      <c r="J17" s="27">
        <v>1</v>
      </c>
      <c r="K17" s="197"/>
      <c r="L17" s="217"/>
      <c r="M17" s="27">
        <v>1</v>
      </c>
      <c r="N17" s="197"/>
      <c r="O17" s="170"/>
      <c r="P17" s="27">
        <v>0.5</v>
      </c>
      <c r="Q17" s="197"/>
      <c r="R17" s="170"/>
      <c r="S17" s="27">
        <v>1</v>
      </c>
      <c r="T17" s="197"/>
      <c r="U17" s="151"/>
      <c r="V17" s="27">
        <v>0</v>
      </c>
      <c r="W17" s="197"/>
      <c r="X17" s="151"/>
      <c r="Y17" s="27">
        <v>1</v>
      </c>
      <c r="Z17" s="197"/>
      <c r="AA17" s="170"/>
      <c r="AB17" s="27">
        <v>0</v>
      </c>
      <c r="AC17" s="161"/>
      <c r="AD17" s="151"/>
      <c r="AE17" s="27"/>
      <c r="AF17" s="154"/>
      <c r="AG17" s="55"/>
      <c r="AH17" s="56"/>
      <c r="AI17" s="56"/>
      <c r="AJ17" s="56"/>
      <c r="AK17" s="3">
        <f t="shared" si="0"/>
        <v>5.5</v>
      </c>
      <c r="AL17" s="221"/>
      <c r="AM17" s="181"/>
    </row>
    <row r="18" spans="1:39" ht="15.75" customHeight="1" thickBot="1">
      <c r="A18" s="187"/>
      <c r="B18" s="215"/>
      <c r="C18" s="6" t="s">
        <v>15</v>
      </c>
      <c r="D18" s="111" t="s">
        <v>102</v>
      </c>
      <c r="E18" s="109" t="s">
        <v>12</v>
      </c>
      <c r="F18" s="152"/>
      <c r="G18" s="60"/>
      <c r="H18" s="175"/>
      <c r="I18" s="174"/>
      <c r="J18" s="28">
        <v>1</v>
      </c>
      <c r="K18" s="198"/>
      <c r="L18" s="218"/>
      <c r="M18" s="28">
        <v>0.5</v>
      </c>
      <c r="N18" s="198"/>
      <c r="O18" s="158"/>
      <c r="P18" s="28">
        <v>0.5</v>
      </c>
      <c r="Q18" s="198"/>
      <c r="R18" s="158"/>
      <c r="S18" s="28">
        <v>0.5</v>
      </c>
      <c r="T18" s="198"/>
      <c r="U18" s="152"/>
      <c r="V18" s="28">
        <v>1</v>
      </c>
      <c r="W18" s="198"/>
      <c r="X18" s="152"/>
      <c r="Y18" s="28">
        <v>0.5</v>
      </c>
      <c r="Z18" s="198"/>
      <c r="AA18" s="158"/>
      <c r="AB18" s="28">
        <v>1</v>
      </c>
      <c r="AC18" s="162"/>
      <c r="AD18" s="152"/>
      <c r="AE18" s="28"/>
      <c r="AF18" s="155"/>
      <c r="AG18" s="61"/>
      <c r="AH18" s="62"/>
      <c r="AI18" s="62"/>
      <c r="AJ18" s="62"/>
      <c r="AK18" s="3">
        <f t="shared" si="0"/>
        <v>5</v>
      </c>
      <c r="AL18" s="222"/>
      <c r="AM18" s="182"/>
    </row>
    <row r="19" spans="1:39" ht="15.75" customHeight="1" thickBot="1">
      <c r="A19" s="183">
        <v>4</v>
      </c>
      <c r="B19" s="213" t="s">
        <v>74</v>
      </c>
      <c r="C19" s="2">
        <v>1</v>
      </c>
      <c r="D19" s="106" t="s">
        <v>22</v>
      </c>
      <c r="E19" s="110" t="s">
        <v>12</v>
      </c>
      <c r="F19" s="171">
        <v>17</v>
      </c>
      <c r="G19" s="25"/>
      <c r="H19" s="159">
        <v>2.5</v>
      </c>
      <c r="I19" s="192">
        <v>9</v>
      </c>
      <c r="J19" s="25">
        <v>0.5</v>
      </c>
      <c r="K19" s="163">
        <v>4</v>
      </c>
      <c r="L19" s="204">
        <v>15</v>
      </c>
      <c r="M19" s="25">
        <v>1</v>
      </c>
      <c r="N19" s="163">
        <v>8</v>
      </c>
      <c r="O19" s="149">
        <v>11</v>
      </c>
      <c r="P19" s="25">
        <v>0</v>
      </c>
      <c r="Q19" s="163">
        <v>9</v>
      </c>
      <c r="R19" s="149">
        <v>2</v>
      </c>
      <c r="S19" s="25">
        <v>0</v>
      </c>
      <c r="T19" s="163">
        <v>10.5</v>
      </c>
      <c r="U19" s="156">
        <v>7</v>
      </c>
      <c r="V19" s="25"/>
      <c r="W19" s="163">
        <v>12.5</v>
      </c>
      <c r="X19" s="149">
        <v>6</v>
      </c>
      <c r="Y19" s="25">
        <v>0</v>
      </c>
      <c r="Z19" s="207">
        <v>13</v>
      </c>
      <c r="AA19" s="156">
        <v>26</v>
      </c>
      <c r="AB19" s="25">
        <v>1</v>
      </c>
      <c r="AC19" s="159">
        <f>SUM(Z19+AB19+AB20+AB21+AB22+AB23)</f>
        <v>16.5</v>
      </c>
      <c r="AD19" s="149"/>
      <c r="AE19" s="25"/>
      <c r="AF19" s="153"/>
      <c r="AG19" s="63"/>
      <c r="AH19" s="64"/>
      <c r="AI19" s="64"/>
      <c r="AJ19" s="64"/>
      <c r="AK19" s="3">
        <f t="shared" si="0"/>
        <v>2.5</v>
      </c>
      <c r="AL19" s="65"/>
      <c r="AM19" s="223"/>
    </row>
    <row r="20" spans="1:39" ht="15.75" customHeight="1" thickBot="1">
      <c r="A20" s="184"/>
      <c r="B20" s="214"/>
      <c r="C20" s="4">
        <v>2</v>
      </c>
      <c r="D20" s="41" t="s">
        <v>103</v>
      </c>
      <c r="E20" s="44" t="s">
        <v>12</v>
      </c>
      <c r="F20" s="172"/>
      <c r="G20" s="26">
        <v>0</v>
      </c>
      <c r="H20" s="160"/>
      <c r="I20" s="193"/>
      <c r="J20" s="26">
        <v>0.5</v>
      </c>
      <c r="K20" s="164"/>
      <c r="L20" s="202"/>
      <c r="M20" s="26"/>
      <c r="N20" s="164"/>
      <c r="O20" s="150"/>
      <c r="P20" s="26">
        <v>0.5</v>
      </c>
      <c r="Q20" s="164"/>
      <c r="R20" s="150"/>
      <c r="S20" s="26">
        <v>0.5</v>
      </c>
      <c r="T20" s="164"/>
      <c r="U20" s="157"/>
      <c r="V20" s="26">
        <v>0.5</v>
      </c>
      <c r="W20" s="164"/>
      <c r="X20" s="150"/>
      <c r="Y20" s="26"/>
      <c r="Z20" s="208"/>
      <c r="AA20" s="157"/>
      <c r="AB20" s="26">
        <v>1</v>
      </c>
      <c r="AC20" s="160"/>
      <c r="AD20" s="150"/>
      <c r="AE20" s="26"/>
      <c r="AF20" s="154"/>
      <c r="AG20" s="53"/>
      <c r="AH20" s="54"/>
      <c r="AI20" s="54"/>
      <c r="AJ20" s="54"/>
      <c r="AK20" s="3">
        <f t="shared" si="0"/>
        <v>3</v>
      </c>
      <c r="AL20" s="65"/>
      <c r="AM20" s="223"/>
    </row>
    <row r="21" spans="1:39" ht="15.75" customHeight="1" thickBot="1">
      <c r="A21" s="184"/>
      <c r="B21" s="214"/>
      <c r="C21" s="7">
        <v>3</v>
      </c>
      <c r="D21" s="41" t="s">
        <v>104</v>
      </c>
      <c r="E21" s="44" t="s">
        <v>12</v>
      </c>
      <c r="F21" s="172"/>
      <c r="G21" s="26">
        <v>1</v>
      </c>
      <c r="H21" s="160"/>
      <c r="I21" s="193"/>
      <c r="J21" s="26"/>
      <c r="K21" s="164"/>
      <c r="L21" s="202"/>
      <c r="M21" s="26">
        <v>1</v>
      </c>
      <c r="N21" s="164"/>
      <c r="O21" s="150"/>
      <c r="P21" s="26">
        <v>0.5</v>
      </c>
      <c r="Q21" s="164"/>
      <c r="R21" s="150"/>
      <c r="S21" s="26"/>
      <c r="T21" s="164"/>
      <c r="U21" s="157"/>
      <c r="V21" s="26">
        <v>1</v>
      </c>
      <c r="W21" s="164"/>
      <c r="X21" s="150"/>
      <c r="Y21" s="26">
        <v>0</v>
      </c>
      <c r="Z21" s="208"/>
      <c r="AA21" s="157"/>
      <c r="AB21" s="26">
        <v>1</v>
      </c>
      <c r="AC21" s="160"/>
      <c r="AD21" s="150"/>
      <c r="AE21" s="26"/>
      <c r="AF21" s="154"/>
      <c r="AG21" s="53"/>
      <c r="AH21" s="54"/>
      <c r="AI21" s="54"/>
      <c r="AJ21" s="54"/>
      <c r="AK21" s="3">
        <f t="shared" si="0"/>
        <v>4.5</v>
      </c>
      <c r="AL21" s="65"/>
      <c r="AM21" s="223"/>
    </row>
    <row r="22" spans="1:39" ht="15.75" customHeight="1" thickBot="1">
      <c r="A22" s="184"/>
      <c r="B22" s="214"/>
      <c r="C22" s="4">
        <v>4</v>
      </c>
      <c r="D22" s="41" t="s">
        <v>105</v>
      </c>
      <c r="E22" s="44" t="s">
        <v>12</v>
      </c>
      <c r="F22" s="172"/>
      <c r="G22" s="26">
        <v>0.5</v>
      </c>
      <c r="H22" s="160"/>
      <c r="I22" s="193"/>
      <c r="J22" s="26">
        <v>0</v>
      </c>
      <c r="K22" s="164"/>
      <c r="L22" s="202"/>
      <c r="M22" s="26">
        <v>1</v>
      </c>
      <c r="N22" s="164"/>
      <c r="O22" s="150"/>
      <c r="P22" s="26">
        <v>0</v>
      </c>
      <c r="Q22" s="164"/>
      <c r="R22" s="150"/>
      <c r="S22" s="26">
        <v>0</v>
      </c>
      <c r="T22" s="164"/>
      <c r="U22" s="157"/>
      <c r="V22" s="26">
        <v>0</v>
      </c>
      <c r="W22" s="164"/>
      <c r="X22" s="150"/>
      <c r="Y22" s="26">
        <v>0.5</v>
      </c>
      <c r="Z22" s="208"/>
      <c r="AA22" s="157"/>
      <c r="AB22" s="26">
        <v>0.5</v>
      </c>
      <c r="AC22" s="161"/>
      <c r="AD22" s="150"/>
      <c r="AE22" s="26"/>
      <c r="AF22" s="154"/>
      <c r="AG22" s="53"/>
      <c r="AH22" s="54"/>
      <c r="AI22" s="54"/>
      <c r="AJ22" s="54"/>
      <c r="AK22" s="3">
        <f t="shared" si="0"/>
        <v>2.5</v>
      </c>
      <c r="AL22" s="66"/>
      <c r="AM22" s="223"/>
    </row>
    <row r="23" spans="1:39" ht="15.75" customHeight="1" thickBot="1">
      <c r="A23" s="185"/>
      <c r="B23" s="215"/>
      <c r="C23" s="6" t="s">
        <v>15</v>
      </c>
      <c r="D23" s="108" t="s">
        <v>106</v>
      </c>
      <c r="E23" s="112" t="s">
        <v>12</v>
      </c>
      <c r="F23" s="174"/>
      <c r="G23" s="28">
        <v>1</v>
      </c>
      <c r="H23" s="162"/>
      <c r="I23" s="194"/>
      <c r="J23" s="28">
        <v>0.5</v>
      </c>
      <c r="K23" s="165"/>
      <c r="L23" s="205"/>
      <c r="M23" s="28">
        <v>1</v>
      </c>
      <c r="N23" s="165"/>
      <c r="O23" s="152"/>
      <c r="P23" s="28"/>
      <c r="Q23" s="165"/>
      <c r="R23" s="152"/>
      <c r="S23" s="28">
        <v>1</v>
      </c>
      <c r="T23" s="165"/>
      <c r="U23" s="158"/>
      <c r="V23" s="28">
        <v>0.5</v>
      </c>
      <c r="W23" s="165"/>
      <c r="X23" s="152"/>
      <c r="Y23" s="28">
        <v>0</v>
      </c>
      <c r="Z23" s="209"/>
      <c r="AA23" s="158"/>
      <c r="AB23" s="28"/>
      <c r="AC23" s="162"/>
      <c r="AD23" s="152"/>
      <c r="AE23" s="28"/>
      <c r="AF23" s="155"/>
      <c r="AG23" s="55"/>
      <c r="AH23" s="56"/>
      <c r="AI23" s="56"/>
      <c r="AJ23" s="56"/>
      <c r="AK23" s="3">
        <f t="shared" si="0"/>
        <v>4</v>
      </c>
      <c r="AL23" s="67"/>
      <c r="AM23" s="223"/>
    </row>
    <row r="24" spans="1:39" ht="15.75" customHeight="1" thickBot="1">
      <c r="A24" s="188">
        <v>5</v>
      </c>
      <c r="B24" s="213" t="s">
        <v>96</v>
      </c>
      <c r="C24" s="7">
        <v>1</v>
      </c>
      <c r="D24" s="43" t="s">
        <v>19</v>
      </c>
      <c r="E24" s="107" t="s">
        <v>11</v>
      </c>
      <c r="F24" s="199">
        <v>18</v>
      </c>
      <c r="G24" s="29">
        <v>0.5</v>
      </c>
      <c r="H24" s="201">
        <v>1.5</v>
      </c>
      <c r="I24" s="189">
        <v>23</v>
      </c>
      <c r="J24" s="29">
        <v>1</v>
      </c>
      <c r="K24" s="164">
        <v>4</v>
      </c>
      <c r="L24" s="202">
        <v>17</v>
      </c>
      <c r="M24" s="29">
        <v>1</v>
      </c>
      <c r="N24" s="164">
        <v>7.5</v>
      </c>
      <c r="O24" s="191">
        <v>7</v>
      </c>
      <c r="P24" s="29">
        <v>1</v>
      </c>
      <c r="Q24" s="164">
        <v>10.5</v>
      </c>
      <c r="R24" s="169">
        <v>11</v>
      </c>
      <c r="S24" s="29">
        <v>1</v>
      </c>
      <c r="T24" s="164">
        <v>13</v>
      </c>
      <c r="U24" s="191">
        <v>1</v>
      </c>
      <c r="V24" s="29">
        <v>0</v>
      </c>
      <c r="W24" s="164">
        <v>15</v>
      </c>
      <c r="X24" s="169">
        <v>3</v>
      </c>
      <c r="Y24" s="29">
        <v>1</v>
      </c>
      <c r="Z24" s="208">
        <v>17</v>
      </c>
      <c r="AA24" s="191">
        <v>6</v>
      </c>
      <c r="AB24" s="29">
        <v>0</v>
      </c>
      <c r="AC24" s="159">
        <f>SUM(Z24+AB24+AB25+AB26+AB27+AB28)</f>
        <v>17.5</v>
      </c>
      <c r="AD24" s="191"/>
      <c r="AE24" s="29"/>
      <c r="AF24" s="153"/>
      <c r="AG24" s="51"/>
      <c r="AH24" s="52"/>
      <c r="AI24" s="52"/>
      <c r="AJ24" s="52"/>
      <c r="AK24" s="3">
        <f t="shared" si="0"/>
        <v>5.5</v>
      </c>
      <c r="AL24" s="68"/>
      <c r="AM24" s="140"/>
    </row>
    <row r="25" spans="1:39" ht="15.75" customHeight="1" thickBot="1">
      <c r="A25" s="166"/>
      <c r="B25" s="214"/>
      <c r="C25" s="4">
        <v>2</v>
      </c>
      <c r="D25" s="43" t="s">
        <v>20</v>
      </c>
      <c r="E25" s="42" t="s">
        <v>12</v>
      </c>
      <c r="F25" s="200"/>
      <c r="G25" s="26"/>
      <c r="H25" s="160"/>
      <c r="I25" s="190"/>
      <c r="J25" s="26"/>
      <c r="K25" s="164"/>
      <c r="L25" s="203"/>
      <c r="M25" s="26">
        <v>1</v>
      </c>
      <c r="N25" s="164"/>
      <c r="O25" s="150"/>
      <c r="P25" s="26">
        <v>1</v>
      </c>
      <c r="Q25" s="164"/>
      <c r="R25" s="157"/>
      <c r="S25" s="26">
        <v>1</v>
      </c>
      <c r="T25" s="164"/>
      <c r="U25" s="150"/>
      <c r="V25" s="26">
        <v>0</v>
      </c>
      <c r="W25" s="164"/>
      <c r="X25" s="157"/>
      <c r="Y25" s="26">
        <v>0.5</v>
      </c>
      <c r="Z25" s="208"/>
      <c r="AA25" s="150"/>
      <c r="AB25" s="26">
        <v>0.5</v>
      </c>
      <c r="AC25" s="160"/>
      <c r="AD25" s="150"/>
      <c r="AE25" s="26"/>
      <c r="AF25" s="154"/>
      <c r="AG25" s="53"/>
      <c r="AH25" s="54"/>
      <c r="AI25" s="54"/>
      <c r="AJ25" s="54"/>
      <c r="AK25" s="3">
        <f t="shared" si="0"/>
        <v>4</v>
      </c>
      <c r="AL25" s="65"/>
      <c r="AM25" s="177"/>
    </row>
    <row r="26" spans="1:39" ht="15.75" customHeight="1" thickBot="1">
      <c r="A26" s="166"/>
      <c r="B26" s="214"/>
      <c r="C26" s="4">
        <v>3</v>
      </c>
      <c r="D26" s="43" t="s">
        <v>107</v>
      </c>
      <c r="E26" s="42" t="s">
        <v>12</v>
      </c>
      <c r="F26" s="200"/>
      <c r="G26" s="26">
        <v>0</v>
      </c>
      <c r="H26" s="160"/>
      <c r="I26" s="190"/>
      <c r="J26" s="26">
        <v>0.5</v>
      </c>
      <c r="K26" s="164"/>
      <c r="L26" s="203"/>
      <c r="M26" s="26"/>
      <c r="N26" s="164"/>
      <c r="O26" s="150"/>
      <c r="P26" s="26">
        <v>0.5</v>
      </c>
      <c r="Q26" s="164"/>
      <c r="R26" s="157"/>
      <c r="S26" s="26">
        <v>0.5</v>
      </c>
      <c r="T26" s="164"/>
      <c r="U26" s="150"/>
      <c r="V26" s="26"/>
      <c r="W26" s="164"/>
      <c r="X26" s="157"/>
      <c r="Y26" s="26"/>
      <c r="Z26" s="208"/>
      <c r="AA26" s="150"/>
      <c r="AB26" s="26">
        <v>0</v>
      </c>
      <c r="AC26" s="160"/>
      <c r="AD26" s="150"/>
      <c r="AE26" s="26"/>
      <c r="AF26" s="154"/>
      <c r="AG26" s="53"/>
      <c r="AH26" s="54"/>
      <c r="AI26" s="54"/>
      <c r="AJ26" s="54"/>
      <c r="AK26" s="3">
        <f t="shared" si="0"/>
        <v>1.5</v>
      </c>
      <c r="AL26" s="65"/>
      <c r="AM26" s="177"/>
    </row>
    <row r="27" spans="1:39" ht="15.75" customHeight="1" thickBot="1">
      <c r="A27" s="166"/>
      <c r="B27" s="214"/>
      <c r="C27" s="4">
        <v>4</v>
      </c>
      <c r="D27" s="43" t="s">
        <v>21</v>
      </c>
      <c r="E27" s="42" t="s">
        <v>12</v>
      </c>
      <c r="F27" s="200"/>
      <c r="G27" s="26">
        <v>1</v>
      </c>
      <c r="H27" s="160"/>
      <c r="I27" s="190"/>
      <c r="J27" s="26">
        <v>0.5</v>
      </c>
      <c r="K27" s="164"/>
      <c r="L27" s="203"/>
      <c r="M27" s="26">
        <v>0.5</v>
      </c>
      <c r="N27" s="164"/>
      <c r="O27" s="151"/>
      <c r="P27" s="27">
        <v>0.5</v>
      </c>
      <c r="Q27" s="164"/>
      <c r="R27" s="170"/>
      <c r="S27" s="27">
        <v>0</v>
      </c>
      <c r="T27" s="164"/>
      <c r="U27" s="151"/>
      <c r="V27" s="27">
        <v>1</v>
      </c>
      <c r="W27" s="164"/>
      <c r="X27" s="170"/>
      <c r="Y27" s="27">
        <v>0</v>
      </c>
      <c r="Z27" s="208"/>
      <c r="AA27" s="151"/>
      <c r="AB27" s="27">
        <v>0</v>
      </c>
      <c r="AC27" s="161"/>
      <c r="AD27" s="151"/>
      <c r="AE27" s="27"/>
      <c r="AF27" s="154"/>
      <c r="AG27" s="53"/>
      <c r="AH27" s="54"/>
      <c r="AI27" s="54"/>
      <c r="AJ27" s="54"/>
      <c r="AK27" s="3">
        <f t="shared" si="0"/>
        <v>3.5</v>
      </c>
      <c r="AL27" s="66"/>
      <c r="AM27" s="177"/>
    </row>
    <row r="28" spans="1:39" ht="15.75" customHeight="1" thickBot="1">
      <c r="A28" s="166"/>
      <c r="B28" s="215"/>
      <c r="C28" s="6" t="s">
        <v>15</v>
      </c>
      <c r="D28" s="111" t="s">
        <v>37</v>
      </c>
      <c r="E28" s="109" t="s">
        <v>12</v>
      </c>
      <c r="F28" s="200"/>
      <c r="G28" s="27">
        <v>0</v>
      </c>
      <c r="H28" s="265"/>
      <c r="I28" s="190"/>
      <c r="J28" s="27">
        <v>0.5</v>
      </c>
      <c r="K28" s="164"/>
      <c r="L28" s="203"/>
      <c r="M28" s="27">
        <v>1</v>
      </c>
      <c r="N28" s="164"/>
      <c r="O28" s="151"/>
      <c r="P28" s="27"/>
      <c r="Q28" s="164"/>
      <c r="R28" s="170"/>
      <c r="S28" s="27"/>
      <c r="T28" s="164"/>
      <c r="U28" s="151"/>
      <c r="V28" s="27">
        <v>1</v>
      </c>
      <c r="W28" s="164"/>
      <c r="X28" s="170"/>
      <c r="Y28" s="27">
        <v>0.5</v>
      </c>
      <c r="Z28" s="208"/>
      <c r="AA28" s="151"/>
      <c r="AB28" s="27"/>
      <c r="AC28" s="162"/>
      <c r="AD28" s="151"/>
      <c r="AE28" s="27"/>
      <c r="AF28" s="155"/>
      <c r="AG28" s="61"/>
      <c r="AH28" s="62"/>
      <c r="AI28" s="62"/>
      <c r="AJ28" s="62"/>
      <c r="AK28" s="3">
        <f t="shared" si="0"/>
        <v>3</v>
      </c>
      <c r="AL28" s="69"/>
      <c r="AM28" s="224"/>
    </row>
    <row r="29" spans="1:39" ht="15.75" customHeight="1" thickBot="1">
      <c r="A29" s="186">
        <v>6</v>
      </c>
      <c r="B29" s="213" t="s">
        <v>75</v>
      </c>
      <c r="C29" s="7">
        <v>1</v>
      </c>
      <c r="D29" s="43" t="s">
        <v>24</v>
      </c>
      <c r="E29" s="107" t="s">
        <v>12</v>
      </c>
      <c r="F29" s="171">
        <v>19</v>
      </c>
      <c r="G29" s="25">
        <v>1</v>
      </c>
      <c r="H29" s="159">
        <v>3</v>
      </c>
      <c r="I29" s="192">
        <v>11</v>
      </c>
      <c r="J29" s="25">
        <v>0</v>
      </c>
      <c r="K29" s="163">
        <v>4.5</v>
      </c>
      <c r="L29" s="156">
        <v>7</v>
      </c>
      <c r="M29" s="31">
        <v>0.5</v>
      </c>
      <c r="N29" s="163">
        <v>6</v>
      </c>
      <c r="O29" s="156">
        <v>10</v>
      </c>
      <c r="P29" s="25">
        <v>0.5</v>
      </c>
      <c r="Q29" s="163">
        <v>7.5</v>
      </c>
      <c r="R29" s="149">
        <v>13</v>
      </c>
      <c r="S29" s="25">
        <v>1</v>
      </c>
      <c r="T29" s="163">
        <v>10</v>
      </c>
      <c r="U29" s="149">
        <v>17</v>
      </c>
      <c r="V29" s="25">
        <v>0</v>
      </c>
      <c r="W29" s="163">
        <v>12.5</v>
      </c>
      <c r="X29" s="156">
        <v>4</v>
      </c>
      <c r="Y29" s="25">
        <v>1</v>
      </c>
      <c r="Z29" s="163">
        <v>16</v>
      </c>
      <c r="AA29" s="156">
        <v>5</v>
      </c>
      <c r="AB29" s="25">
        <v>1</v>
      </c>
      <c r="AC29" s="159">
        <f>SUM(Z29+AB29+AB30+AB31+AB32)</f>
        <v>19.5</v>
      </c>
      <c r="AD29" s="149"/>
      <c r="AE29" s="25"/>
      <c r="AF29" s="159"/>
      <c r="AG29" s="63"/>
      <c r="AH29" s="64"/>
      <c r="AI29" s="64"/>
      <c r="AJ29" s="64"/>
      <c r="AK29" s="3">
        <f t="shared" si="0"/>
        <v>5</v>
      </c>
      <c r="AL29" s="65"/>
      <c r="AM29" s="178"/>
    </row>
    <row r="30" spans="1:39" ht="15.75" customHeight="1" thickBot="1">
      <c r="A30" s="184"/>
      <c r="B30" s="214"/>
      <c r="C30" s="4">
        <v>2</v>
      </c>
      <c r="D30" s="43" t="s">
        <v>108</v>
      </c>
      <c r="E30" s="42" t="s">
        <v>12</v>
      </c>
      <c r="F30" s="172"/>
      <c r="G30" s="26">
        <v>1</v>
      </c>
      <c r="H30" s="160"/>
      <c r="I30" s="193"/>
      <c r="J30" s="26">
        <v>1</v>
      </c>
      <c r="K30" s="164"/>
      <c r="L30" s="157"/>
      <c r="M30" s="32">
        <v>0</v>
      </c>
      <c r="N30" s="164"/>
      <c r="O30" s="157"/>
      <c r="P30" s="26">
        <v>1</v>
      </c>
      <c r="Q30" s="164"/>
      <c r="R30" s="150"/>
      <c r="S30" s="26">
        <v>0.5</v>
      </c>
      <c r="T30" s="164"/>
      <c r="U30" s="150"/>
      <c r="V30" s="26">
        <v>1</v>
      </c>
      <c r="W30" s="164"/>
      <c r="X30" s="157"/>
      <c r="Y30" s="26">
        <v>1</v>
      </c>
      <c r="Z30" s="164"/>
      <c r="AA30" s="157"/>
      <c r="AB30" s="26">
        <v>0.5</v>
      </c>
      <c r="AC30" s="160"/>
      <c r="AD30" s="150"/>
      <c r="AE30" s="26"/>
      <c r="AF30" s="160"/>
      <c r="AG30" s="53"/>
      <c r="AH30" s="54"/>
      <c r="AI30" s="54"/>
      <c r="AJ30" s="54"/>
      <c r="AK30" s="3">
        <f t="shared" si="0"/>
        <v>6</v>
      </c>
      <c r="AL30" s="65"/>
      <c r="AM30" s="178"/>
    </row>
    <row r="31" spans="1:39" ht="15.75" customHeight="1" thickBot="1">
      <c r="A31" s="184"/>
      <c r="B31" s="214"/>
      <c r="C31" s="4">
        <v>3</v>
      </c>
      <c r="D31" s="43" t="s">
        <v>23</v>
      </c>
      <c r="E31" s="42" t="s">
        <v>12</v>
      </c>
      <c r="F31" s="172"/>
      <c r="G31" s="26">
        <v>1</v>
      </c>
      <c r="H31" s="160"/>
      <c r="I31" s="193"/>
      <c r="J31" s="26">
        <v>0.5</v>
      </c>
      <c r="K31" s="164"/>
      <c r="L31" s="157"/>
      <c r="M31" s="32">
        <v>1</v>
      </c>
      <c r="N31" s="164"/>
      <c r="O31" s="157"/>
      <c r="P31" s="26">
        <v>0</v>
      </c>
      <c r="Q31" s="164"/>
      <c r="R31" s="150"/>
      <c r="S31" s="26">
        <v>1</v>
      </c>
      <c r="T31" s="164"/>
      <c r="U31" s="150"/>
      <c r="V31" s="26">
        <v>1</v>
      </c>
      <c r="W31" s="164"/>
      <c r="X31" s="157"/>
      <c r="Y31" s="26">
        <v>1</v>
      </c>
      <c r="Z31" s="164"/>
      <c r="AA31" s="157"/>
      <c r="AB31" s="26">
        <v>1</v>
      </c>
      <c r="AC31" s="160"/>
      <c r="AD31" s="150"/>
      <c r="AE31" s="26"/>
      <c r="AF31" s="160"/>
      <c r="AG31" s="53"/>
      <c r="AH31" s="54"/>
      <c r="AI31" s="54"/>
      <c r="AJ31" s="54"/>
      <c r="AK31" s="3">
        <f t="shared" si="0"/>
        <v>6.5</v>
      </c>
      <c r="AL31" s="66"/>
      <c r="AM31" s="178"/>
    </row>
    <row r="32" spans="1:39" ht="15.75" customHeight="1" thickBot="1">
      <c r="A32" s="187"/>
      <c r="B32" s="215"/>
      <c r="C32" s="6">
        <v>4</v>
      </c>
      <c r="D32" s="113" t="s">
        <v>109</v>
      </c>
      <c r="E32" s="109" t="s">
        <v>12</v>
      </c>
      <c r="F32" s="174"/>
      <c r="G32" s="28">
        <v>0</v>
      </c>
      <c r="H32" s="162"/>
      <c r="I32" s="194"/>
      <c r="J32" s="28">
        <v>0</v>
      </c>
      <c r="K32" s="165"/>
      <c r="L32" s="158"/>
      <c r="M32" s="28">
        <v>0</v>
      </c>
      <c r="N32" s="165"/>
      <c r="O32" s="158"/>
      <c r="P32" s="28">
        <v>0</v>
      </c>
      <c r="Q32" s="165"/>
      <c r="R32" s="152"/>
      <c r="S32" s="28">
        <v>0</v>
      </c>
      <c r="T32" s="165"/>
      <c r="U32" s="152"/>
      <c r="V32" s="28">
        <v>0.5</v>
      </c>
      <c r="W32" s="165"/>
      <c r="X32" s="158"/>
      <c r="Y32" s="28">
        <v>0.5</v>
      </c>
      <c r="Z32" s="165"/>
      <c r="AA32" s="158"/>
      <c r="AB32" s="28">
        <v>1</v>
      </c>
      <c r="AC32" s="160"/>
      <c r="AD32" s="152"/>
      <c r="AE32" s="28"/>
      <c r="AF32" s="160"/>
      <c r="AG32" s="55"/>
      <c r="AH32" s="56"/>
      <c r="AI32" s="56"/>
      <c r="AJ32" s="56"/>
      <c r="AK32" s="3">
        <f t="shared" si="0"/>
        <v>2</v>
      </c>
      <c r="AL32" s="65"/>
      <c r="AM32" s="178"/>
    </row>
    <row r="33" spans="1:39" ht="15.75" customHeight="1" thickBot="1">
      <c r="A33" s="166">
        <v>7</v>
      </c>
      <c r="B33" s="213" t="s">
        <v>76</v>
      </c>
      <c r="C33" s="7">
        <v>1</v>
      </c>
      <c r="D33" s="43" t="s">
        <v>110</v>
      </c>
      <c r="E33" s="48" t="s">
        <v>11</v>
      </c>
      <c r="F33" s="199">
        <v>21</v>
      </c>
      <c r="G33" s="29">
        <v>0</v>
      </c>
      <c r="H33" s="201">
        <v>3</v>
      </c>
      <c r="I33" s="189">
        <v>2</v>
      </c>
      <c r="J33" s="29">
        <v>0.5</v>
      </c>
      <c r="K33" s="164">
        <v>4.5</v>
      </c>
      <c r="L33" s="217">
        <v>6</v>
      </c>
      <c r="M33" s="29">
        <v>0.5</v>
      </c>
      <c r="N33" s="164">
        <v>7</v>
      </c>
      <c r="O33" s="169">
        <v>5</v>
      </c>
      <c r="P33" s="29">
        <v>0</v>
      </c>
      <c r="Q33" s="164">
        <v>8</v>
      </c>
      <c r="R33" s="191">
        <v>10</v>
      </c>
      <c r="S33" s="29">
        <v>0.5</v>
      </c>
      <c r="T33" s="164">
        <v>10.5</v>
      </c>
      <c r="U33" s="191">
        <v>4</v>
      </c>
      <c r="V33" s="29">
        <v>0.5</v>
      </c>
      <c r="W33" s="164">
        <v>12.5</v>
      </c>
      <c r="X33" s="169">
        <v>25</v>
      </c>
      <c r="Y33" s="29">
        <v>1</v>
      </c>
      <c r="Z33" s="164">
        <v>15.5</v>
      </c>
      <c r="AA33" s="169">
        <v>11</v>
      </c>
      <c r="AB33" s="29">
        <v>0.5</v>
      </c>
      <c r="AC33" s="159">
        <f>SUM(Z33+AB33+AB34+AB35+AB36)</f>
        <v>18.5</v>
      </c>
      <c r="AD33" s="191"/>
      <c r="AE33" s="29"/>
      <c r="AF33" s="159"/>
      <c r="AG33" s="51"/>
      <c r="AH33" s="52"/>
      <c r="AI33" s="52"/>
      <c r="AJ33" s="52"/>
      <c r="AK33" s="3">
        <f t="shared" si="0"/>
        <v>3.5</v>
      </c>
      <c r="AL33" s="68"/>
      <c r="AM33" s="210"/>
    </row>
    <row r="34" spans="1:39" ht="15.75" customHeight="1" thickBot="1">
      <c r="A34" s="166"/>
      <c r="B34" s="214"/>
      <c r="C34" s="5">
        <v>2</v>
      </c>
      <c r="D34" s="43" t="s">
        <v>111</v>
      </c>
      <c r="E34" s="42" t="s">
        <v>12</v>
      </c>
      <c r="F34" s="200"/>
      <c r="G34" s="26">
        <v>1</v>
      </c>
      <c r="H34" s="160"/>
      <c r="I34" s="190"/>
      <c r="J34" s="26">
        <v>0</v>
      </c>
      <c r="K34" s="164"/>
      <c r="L34" s="264"/>
      <c r="M34" s="26">
        <v>1</v>
      </c>
      <c r="N34" s="164"/>
      <c r="O34" s="157"/>
      <c r="P34" s="26">
        <v>0</v>
      </c>
      <c r="Q34" s="164"/>
      <c r="R34" s="150"/>
      <c r="S34" s="26">
        <v>1</v>
      </c>
      <c r="T34" s="164"/>
      <c r="U34" s="150"/>
      <c r="V34" s="26">
        <v>0.5</v>
      </c>
      <c r="W34" s="164"/>
      <c r="X34" s="157"/>
      <c r="Y34" s="26">
        <v>0.5</v>
      </c>
      <c r="Z34" s="164"/>
      <c r="AA34" s="157"/>
      <c r="AB34" s="26">
        <v>1</v>
      </c>
      <c r="AC34" s="160"/>
      <c r="AD34" s="150"/>
      <c r="AE34" s="26"/>
      <c r="AF34" s="160"/>
      <c r="AG34" s="53"/>
      <c r="AH34" s="54"/>
      <c r="AI34" s="54"/>
      <c r="AJ34" s="54"/>
      <c r="AK34" s="3">
        <f t="shared" si="0"/>
        <v>5</v>
      </c>
      <c r="AL34" s="65"/>
      <c r="AM34" s="211"/>
    </row>
    <row r="35" spans="1:39" ht="15.75" customHeight="1" thickBot="1">
      <c r="A35" s="166"/>
      <c r="B35" s="214"/>
      <c r="C35" s="4">
        <v>3</v>
      </c>
      <c r="D35" s="43" t="s">
        <v>112</v>
      </c>
      <c r="E35" s="42" t="s">
        <v>12</v>
      </c>
      <c r="F35" s="200"/>
      <c r="G35" s="26">
        <v>1</v>
      </c>
      <c r="H35" s="160"/>
      <c r="I35" s="190"/>
      <c r="J35" s="26">
        <v>1</v>
      </c>
      <c r="K35" s="164"/>
      <c r="L35" s="264"/>
      <c r="M35" s="26">
        <v>0</v>
      </c>
      <c r="N35" s="164"/>
      <c r="O35" s="170"/>
      <c r="P35" s="27">
        <v>0.5</v>
      </c>
      <c r="Q35" s="164"/>
      <c r="R35" s="151"/>
      <c r="S35" s="27">
        <v>1</v>
      </c>
      <c r="T35" s="164"/>
      <c r="U35" s="151"/>
      <c r="V35" s="27">
        <v>0</v>
      </c>
      <c r="W35" s="164"/>
      <c r="X35" s="170"/>
      <c r="Y35" s="27">
        <v>0.5</v>
      </c>
      <c r="Z35" s="164"/>
      <c r="AA35" s="170"/>
      <c r="AB35" s="27">
        <v>0.5</v>
      </c>
      <c r="AC35" s="160"/>
      <c r="AD35" s="151"/>
      <c r="AE35" s="27"/>
      <c r="AF35" s="160"/>
      <c r="AG35" s="53"/>
      <c r="AH35" s="54"/>
      <c r="AI35" s="54"/>
      <c r="AJ35" s="54"/>
      <c r="AK35" s="3">
        <f t="shared" si="0"/>
        <v>4.5</v>
      </c>
      <c r="AL35" s="66"/>
      <c r="AM35" s="211"/>
    </row>
    <row r="36" spans="1:39" ht="15.75" customHeight="1" thickBot="1">
      <c r="A36" s="166"/>
      <c r="B36" s="215"/>
      <c r="C36" s="5">
        <v>4</v>
      </c>
      <c r="D36" s="113" t="s">
        <v>113</v>
      </c>
      <c r="E36" s="109" t="s">
        <v>14</v>
      </c>
      <c r="F36" s="200"/>
      <c r="G36" s="27">
        <v>1</v>
      </c>
      <c r="H36" s="160"/>
      <c r="I36" s="190"/>
      <c r="J36" s="27">
        <v>0</v>
      </c>
      <c r="K36" s="164"/>
      <c r="L36" s="264"/>
      <c r="M36" s="27">
        <v>1</v>
      </c>
      <c r="N36" s="164"/>
      <c r="O36" s="170"/>
      <c r="P36" s="27">
        <v>0.5</v>
      </c>
      <c r="Q36" s="164"/>
      <c r="R36" s="151"/>
      <c r="S36" s="27">
        <v>0</v>
      </c>
      <c r="T36" s="164"/>
      <c r="U36" s="151"/>
      <c r="V36" s="27">
        <v>1</v>
      </c>
      <c r="W36" s="164"/>
      <c r="X36" s="170"/>
      <c r="Y36" s="27">
        <v>1</v>
      </c>
      <c r="Z36" s="164"/>
      <c r="AA36" s="170"/>
      <c r="AB36" s="27">
        <v>1</v>
      </c>
      <c r="AC36" s="160"/>
      <c r="AD36" s="151"/>
      <c r="AE36" s="27"/>
      <c r="AF36" s="160"/>
      <c r="AG36" s="55"/>
      <c r="AH36" s="56"/>
      <c r="AI36" s="56"/>
      <c r="AJ36" s="56"/>
      <c r="AK36" s="3">
        <f t="shared" si="0"/>
        <v>5.5</v>
      </c>
      <c r="AL36" s="66"/>
      <c r="AM36" s="212"/>
    </row>
    <row r="37" spans="1:39" ht="15.75" customHeight="1" thickBot="1">
      <c r="A37" s="186">
        <v>8</v>
      </c>
      <c r="B37" s="213" t="s">
        <v>77</v>
      </c>
      <c r="C37" s="2">
        <v>1</v>
      </c>
      <c r="D37" s="114" t="s">
        <v>114</v>
      </c>
      <c r="E37" s="107" t="s">
        <v>12</v>
      </c>
      <c r="F37" s="171">
        <v>22</v>
      </c>
      <c r="G37" s="25">
        <v>1</v>
      </c>
      <c r="H37" s="159">
        <v>3.5</v>
      </c>
      <c r="I37" s="171">
        <v>20</v>
      </c>
      <c r="J37" s="25">
        <v>1</v>
      </c>
      <c r="K37" s="195">
        <v>6</v>
      </c>
      <c r="L37" s="149">
        <v>2</v>
      </c>
      <c r="M37" s="25">
        <v>2</v>
      </c>
      <c r="N37" s="195">
        <v>9.5</v>
      </c>
      <c r="O37" s="149">
        <v>1</v>
      </c>
      <c r="P37" s="25">
        <v>0</v>
      </c>
      <c r="Q37" s="195">
        <v>10.5</v>
      </c>
      <c r="R37" s="156">
        <v>12</v>
      </c>
      <c r="S37" s="25">
        <v>0</v>
      </c>
      <c r="T37" s="195">
        <v>12.5</v>
      </c>
      <c r="U37" s="149">
        <v>9</v>
      </c>
      <c r="V37" s="25">
        <v>0</v>
      </c>
      <c r="W37" s="195">
        <v>14</v>
      </c>
      <c r="X37" s="156">
        <v>19</v>
      </c>
      <c r="Y37" s="25">
        <v>0.5</v>
      </c>
      <c r="Z37" s="195">
        <v>16</v>
      </c>
      <c r="AA37" s="156">
        <v>14</v>
      </c>
      <c r="AB37" s="25">
        <v>1</v>
      </c>
      <c r="AC37" s="159">
        <f>SUM(Z37+AB37+AB38+AB39+AB40+AB41)</f>
        <v>19</v>
      </c>
      <c r="AD37" s="149"/>
      <c r="AE37" s="25"/>
      <c r="AF37" s="153"/>
      <c r="AG37" s="51"/>
      <c r="AH37" s="52"/>
      <c r="AI37" s="52"/>
      <c r="AJ37" s="52"/>
      <c r="AK37" s="3">
        <f t="shared" si="0"/>
        <v>5.5</v>
      </c>
      <c r="AL37" s="68"/>
      <c r="AM37" s="167"/>
    </row>
    <row r="38" spans="1:39" ht="15.75" customHeight="1" thickBot="1">
      <c r="A38" s="184"/>
      <c r="B38" s="214"/>
      <c r="C38" s="4">
        <v>2</v>
      </c>
      <c r="D38" s="47" t="s">
        <v>115</v>
      </c>
      <c r="E38" s="42" t="s">
        <v>12</v>
      </c>
      <c r="F38" s="172"/>
      <c r="G38" s="26">
        <v>0.5</v>
      </c>
      <c r="H38" s="160"/>
      <c r="I38" s="172"/>
      <c r="J38" s="26">
        <v>0</v>
      </c>
      <c r="K38" s="196"/>
      <c r="L38" s="150"/>
      <c r="M38" s="26">
        <v>2</v>
      </c>
      <c r="N38" s="196"/>
      <c r="O38" s="150"/>
      <c r="P38" s="26">
        <v>0</v>
      </c>
      <c r="Q38" s="196"/>
      <c r="R38" s="157"/>
      <c r="S38" s="26">
        <v>0.5</v>
      </c>
      <c r="T38" s="196"/>
      <c r="U38" s="150"/>
      <c r="V38" s="26">
        <v>0</v>
      </c>
      <c r="W38" s="196"/>
      <c r="X38" s="157"/>
      <c r="Y38" s="26"/>
      <c r="Z38" s="196"/>
      <c r="AA38" s="157"/>
      <c r="AB38" s="26">
        <v>0.5</v>
      </c>
      <c r="AC38" s="160"/>
      <c r="AD38" s="150"/>
      <c r="AE38" s="26"/>
      <c r="AF38" s="154"/>
      <c r="AG38" s="53"/>
      <c r="AH38" s="54"/>
      <c r="AI38" s="54"/>
      <c r="AJ38" s="54"/>
      <c r="AK38" s="3">
        <f aca="true" t="shared" si="1" ref="AK38:AK69">SUM(G38+J38+M38+P38+S38+V38+Y38+AB38+AE38)</f>
        <v>3.5</v>
      </c>
      <c r="AL38" s="65"/>
      <c r="AM38" s="168"/>
    </row>
    <row r="39" spans="1:39" ht="15.75" customHeight="1" thickBot="1">
      <c r="A39" s="184"/>
      <c r="B39" s="214"/>
      <c r="C39" s="4">
        <v>3</v>
      </c>
      <c r="D39" s="47" t="s">
        <v>48</v>
      </c>
      <c r="E39" s="42" t="s">
        <v>12</v>
      </c>
      <c r="F39" s="172"/>
      <c r="G39" s="26">
        <v>1</v>
      </c>
      <c r="H39" s="160"/>
      <c r="I39" s="172"/>
      <c r="J39" s="26">
        <v>0.5</v>
      </c>
      <c r="K39" s="196"/>
      <c r="L39" s="150"/>
      <c r="M39" s="26">
        <v>2</v>
      </c>
      <c r="N39" s="196"/>
      <c r="O39" s="150"/>
      <c r="P39" s="26"/>
      <c r="Q39" s="196"/>
      <c r="R39" s="157"/>
      <c r="S39" s="26">
        <v>1</v>
      </c>
      <c r="T39" s="196"/>
      <c r="U39" s="150"/>
      <c r="V39" s="26">
        <v>1</v>
      </c>
      <c r="W39" s="196"/>
      <c r="X39" s="157"/>
      <c r="Y39" s="26">
        <v>0</v>
      </c>
      <c r="Z39" s="196"/>
      <c r="AA39" s="157"/>
      <c r="AB39" s="26">
        <v>1</v>
      </c>
      <c r="AC39" s="160"/>
      <c r="AD39" s="150"/>
      <c r="AE39" s="26"/>
      <c r="AF39" s="154"/>
      <c r="AG39" s="53"/>
      <c r="AH39" s="54"/>
      <c r="AI39" s="54"/>
      <c r="AJ39" s="54"/>
      <c r="AK39" s="3">
        <f t="shared" si="1"/>
        <v>6.5</v>
      </c>
      <c r="AL39" s="65"/>
      <c r="AM39" s="168"/>
    </row>
    <row r="40" spans="1:39" ht="15.75" customHeight="1" thickBot="1">
      <c r="A40" s="185"/>
      <c r="B40" s="214"/>
      <c r="C40" s="5">
        <v>4</v>
      </c>
      <c r="D40" s="47" t="s">
        <v>49</v>
      </c>
      <c r="E40" s="42" t="s">
        <v>14</v>
      </c>
      <c r="F40" s="173"/>
      <c r="G40" s="27">
        <v>1</v>
      </c>
      <c r="H40" s="161"/>
      <c r="I40" s="173"/>
      <c r="J40" s="27">
        <v>1</v>
      </c>
      <c r="K40" s="197"/>
      <c r="L40" s="151"/>
      <c r="M40" s="27">
        <v>0.5</v>
      </c>
      <c r="N40" s="197"/>
      <c r="O40" s="151"/>
      <c r="P40" s="27">
        <v>1</v>
      </c>
      <c r="Q40" s="197"/>
      <c r="R40" s="170"/>
      <c r="S40" s="27">
        <v>0.5</v>
      </c>
      <c r="T40" s="197"/>
      <c r="U40" s="151"/>
      <c r="V40" s="27">
        <v>0.5</v>
      </c>
      <c r="W40" s="197"/>
      <c r="X40" s="170"/>
      <c r="Y40" s="27">
        <v>1</v>
      </c>
      <c r="Z40" s="197"/>
      <c r="AA40" s="170"/>
      <c r="AB40" s="27">
        <v>0.5</v>
      </c>
      <c r="AC40" s="161"/>
      <c r="AD40" s="151"/>
      <c r="AE40" s="27"/>
      <c r="AF40" s="154"/>
      <c r="AG40" s="55"/>
      <c r="AH40" s="56"/>
      <c r="AI40" s="56"/>
      <c r="AJ40" s="56"/>
      <c r="AK40" s="3">
        <f t="shared" si="1"/>
        <v>6</v>
      </c>
      <c r="AL40" s="65"/>
      <c r="AM40" s="168"/>
    </row>
    <row r="41" spans="1:39" ht="15.75" customHeight="1" thickBot="1">
      <c r="A41" s="187"/>
      <c r="B41" s="215"/>
      <c r="C41" s="6" t="s">
        <v>15</v>
      </c>
      <c r="D41" s="115" t="s">
        <v>50</v>
      </c>
      <c r="E41" s="109" t="s">
        <v>12</v>
      </c>
      <c r="F41" s="174"/>
      <c r="G41" s="28"/>
      <c r="H41" s="175"/>
      <c r="I41" s="174"/>
      <c r="J41" s="28"/>
      <c r="K41" s="198"/>
      <c r="L41" s="152"/>
      <c r="M41" s="28"/>
      <c r="N41" s="198"/>
      <c r="O41" s="152"/>
      <c r="P41" s="28">
        <v>0</v>
      </c>
      <c r="Q41" s="198"/>
      <c r="R41" s="158"/>
      <c r="S41" s="28"/>
      <c r="T41" s="198"/>
      <c r="U41" s="152"/>
      <c r="V41" s="28"/>
      <c r="W41" s="198"/>
      <c r="X41" s="158"/>
      <c r="Y41" s="28">
        <v>0.5</v>
      </c>
      <c r="Z41" s="198"/>
      <c r="AA41" s="158"/>
      <c r="AB41" s="28"/>
      <c r="AC41" s="162"/>
      <c r="AD41" s="152"/>
      <c r="AE41" s="28"/>
      <c r="AF41" s="155"/>
      <c r="AG41" s="55"/>
      <c r="AH41" s="56"/>
      <c r="AI41" s="56"/>
      <c r="AJ41" s="56"/>
      <c r="AK41" s="3">
        <f t="shared" si="1"/>
        <v>0.5</v>
      </c>
      <c r="AL41" s="65"/>
      <c r="AM41" s="168"/>
    </row>
    <row r="42" spans="1:39" ht="15.75" customHeight="1" thickBot="1">
      <c r="A42" s="183">
        <v>9</v>
      </c>
      <c r="B42" s="213" t="s">
        <v>78</v>
      </c>
      <c r="C42" s="2">
        <v>1</v>
      </c>
      <c r="D42" s="43" t="s">
        <v>25</v>
      </c>
      <c r="E42" s="107" t="s">
        <v>11</v>
      </c>
      <c r="F42" s="192">
        <v>23</v>
      </c>
      <c r="G42" s="25">
        <v>1</v>
      </c>
      <c r="H42" s="159">
        <v>2.5</v>
      </c>
      <c r="I42" s="171">
        <v>4</v>
      </c>
      <c r="J42" s="25">
        <v>0.5</v>
      </c>
      <c r="K42" s="163">
        <v>5</v>
      </c>
      <c r="L42" s="216">
        <v>14</v>
      </c>
      <c r="M42" s="25">
        <v>0.5</v>
      </c>
      <c r="N42" s="163">
        <v>8.5</v>
      </c>
      <c r="O42" s="149">
        <v>3</v>
      </c>
      <c r="P42" s="25">
        <v>0.5</v>
      </c>
      <c r="Q42" s="163">
        <v>9.5</v>
      </c>
      <c r="R42" s="156">
        <v>19</v>
      </c>
      <c r="S42" s="25">
        <v>1</v>
      </c>
      <c r="T42" s="163">
        <v>11.5</v>
      </c>
      <c r="U42" s="156">
        <v>8</v>
      </c>
      <c r="V42" s="25">
        <v>1</v>
      </c>
      <c r="W42" s="163">
        <v>14</v>
      </c>
      <c r="X42" s="149">
        <v>2</v>
      </c>
      <c r="Y42" s="25">
        <v>0.5</v>
      </c>
      <c r="Z42" s="163">
        <v>15.5</v>
      </c>
      <c r="AA42" s="149">
        <v>22</v>
      </c>
      <c r="AB42" s="25">
        <v>0</v>
      </c>
      <c r="AC42" s="159">
        <f>SUM(Z42+AB42+AB43+AB44+AB45)</f>
        <v>17.5</v>
      </c>
      <c r="AD42" s="149"/>
      <c r="AE42" s="25"/>
      <c r="AF42" s="159"/>
      <c r="AG42" s="51"/>
      <c r="AH42" s="52"/>
      <c r="AI42" s="52"/>
      <c r="AJ42" s="52"/>
      <c r="AK42" s="3">
        <f t="shared" si="1"/>
        <v>5</v>
      </c>
      <c r="AL42" s="67"/>
      <c r="AM42" s="167"/>
    </row>
    <row r="43" spans="1:39" ht="15.75" customHeight="1" thickBot="1">
      <c r="A43" s="184"/>
      <c r="B43" s="214"/>
      <c r="C43" s="4">
        <v>2</v>
      </c>
      <c r="D43" s="43" t="s">
        <v>51</v>
      </c>
      <c r="E43" s="42" t="s">
        <v>12</v>
      </c>
      <c r="F43" s="193"/>
      <c r="G43" s="26">
        <v>1</v>
      </c>
      <c r="H43" s="160"/>
      <c r="I43" s="172"/>
      <c r="J43" s="26">
        <v>0.5</v>
      </c>
      <c r="K43" s="164"/>
      <c r="L43" s="217"/>
      <c r="M43" s="26">
        <v>1</v>
      </c>
      <c r="N43" s="164"/>
      <c r="O43" s="150"/>
      <c r="P43" s="26">
        <v>0</v>
      </c>
      <c r="Q43" s="164"/>
      <c r="R43" s="157"/>
      <c r="S43" s="26">
        <v>0</v>
      </c>
      <c r="T43" s="164"/>
      <c r="U43" s="157"/>
      <c r="V43" s="26">
        <v>1</v>
      </c>
      <c r="W43" s="164"/>
      <c r="X43" s="150"/>
      <c r="Y43" s="26">
        <v>0</v>
      </c>
      <c r="Z43" s="164"/>
      <c r="AA43" s="150"/>
      <c r="AB43" s="26">
        <v>1</v>
      </c>
      <c r="AC43" s="160"/>
      <c r="AD43" s="150"/>
      <c r="AE43" s="26"/>
      <c r="AF43" s="160"/>
      <c r="AG43" s="53"/>
      <c r="AH43" s="54"/>
      <c r="AI43" s="54"/>
      <c r="AJ43" s="54"/>
      <c r="AK43" s="3">
        <f t="shared" si="1"/>
        <v>4.5</v>
      </c>
      <c r="AL43" s="65"/>
      <c r="AM43" s="168"/>
    </row>
    <row r="44" spans="1:39" ht="15.75" customHeight="1" thickBot="1">
      <c r="A44" s="184"/>
      <c r="B44" s="214"/>
      <c r="C44" s="4">
        <v>3</v>
      </c>
      <c r="D44" s="43" t="s">
        <v>52</v>
      </c>
      <c r="E44" s="42" t="s">
        <v>12</v>
      </c>
      <c r="F44" s="193"/>
      <c r="G44" s="26">
        <v>0</v>
      </c>
      <c r="H44" s="160"/>
      <c r="I44" s="172"/>
      <c r="J44" s="26">
        <v>0.5</v>
      </c>
      <c r="K44" s="164"/>
      <c r="L44" s="217"/>
      <c r="M44" s="26">
        <v>1</v>
      </c>
      <c r="N44" s="164"/>
      <c r="O44" s="150"/>
      <c r="P44" s="26">
        <v>0</v>
      </c>
      <c r="Q44" s="164"/>
      <c r="R44" s="157"/>
      <c r="S44" s="26">
        <v>1</v>
      </c>
      <c r="T44" s="164"/>
      <c r="U44" s="157"/>
      <c r="V44" s="26">
        <v>0</v>
      </c>
      <c r="W44" s="164"/>
      <c r="X44" s="150"/>
      <c r="Y44" s="26">
        <v>0.5</v>
      </c>
      <c r="Z44" s="164"/>
      <c r="AA44" s="150"/>
      <c r="AB44" s="26">
        <v>1</v>
      </c>
      <c r="AC44" s="160"/>
      <c r="AD44" s="150"/>
      <c r="AE44" s="26"/>
      <c r="AF44" s="160"/>
      <c r="AG44" s="53"/>
      <c r="AH44" s="54"/>
      <c r="AI44" s="54"/>
      <c r="AJ44" s="54"/>
      <c r="AK44" s="3">
        <f t="shared" si="1"/>
        <v>4</v>
      </c>
      <c r="AL44" s="65"/>
      <c r="AM44" s="168"/>
    </row>
    <row r="45" spans="1:39" ht="15.75" customHeight="1" thickBot="1">
      <c r="A45" s="185"/>
      <c r="B45" s="215"/>
      <c r="C45" s="6">
        <v>4</v>
      </c>
      <c r="D45" s="113" t="s">
        <v>26</v>
      </c>
      <c r="E45" s="109" t="s">
        <v>12</v>
      </c>
      <c r="F45" s="263"/>
      <c r="G45" s="27">
        <v>0.5</v>
      </c>
      <c r="H45" s="160"/>
      <c r="I45" s="173"/>
      <c r="J45" s="27">
        <v>1</v>
      </c>
      <c r="K45" s="164"/>
      <c r="L45" s="217"/>
      <c r="M45" s="27">
        <v>1</v>
      </c>
      <c r="N45" s="164"/>
      <c r="O45" s="151"/>
      <c r="P45" s="27">
        <v>0.5</v>
      </c>
      <c r="Q45" s="164"/>
      <c r="R45" s="170"/>
      <c r="S45" s="27">
        <v>0</v>
      </c>
      <c r="T45" s="164"/>
      <c r="U45" s="170"/>
      <c r="V45" s="27">
        <v>0.5</v>
      </c>
      <c r="W45" s="164"/>
      <c r="X45" s="151"/>
      <c r="Y45" s="27">
        <v>0.5</v>
      </c>
      <c r="Z45" s="164"/>
      <c r="AA45" s="151"/>
      <c r="AB45" s="27">
        <v>0</v>
      </c>
      <c r="AC45" s="160"/>
      <c r="AD45" s="151"/>
      <c r="AE45" s="27"/>
      <c r="AF45" s="160"/>
      <c r="AG45" s="55"/>
      <c r="AH45" s="56"/>
      <c r="AI45" s="56"/>
      <c r="AJ45" s="56"/>
      <c r="AK45" s="3">
        <f t="shared" si="1"/>
        <v>4</v>
      </c>
      <c r="AL45" s="65"/>
      <c r="AM45" s="168"/>
    </row>
    <row r="46" spans="1:39" ht="15.75" customHeight="1" thickBot="1">
      <c r="A46" s="252">
        <v>10</v>
      </c>
      <c r="B46" s="213" t="s">
        <v>169</v>
      </c>
      <c r="C46" s="7">
        <v>1</v>
      </c>
      <c r="D46" s="43" t="s">
        <v>116</v>
      </c>
      <c r="E46" s="107" t="s">
        <v>11</v>
      </c>
      <c r="F46" s="171">
        <v>24</v>
      </c>
      <c r="G46" s="25">
        <v>1</v>
      </c>
      <c r="H46" s="159">
        <v>4</v>
      </c>
      <c r="I46" s="192">
        <v>13</v>
      </c>
      <c r="J46" s="25">
        <v>0.5</v>
      </c>
      <c r="K46" s="195">
        <v>5.5</v>
      </c>
      <c r="L46" s="204">
        <v>11</v>
      </c>
      <c r="M46" s="25">
        <v>0.5</v>
      </c>
      <c r="N46" s="159">
        <v>6.5</v>
      </c>
      <c r="O46" s="149">
        <v>6</v>
      </c>
      <c r="P46" s="25">
        <v>0.5</v>
      </c>
      <c r="Q46" s="195">
        <v>9</v>
      </c>
      <c r="R46" s="156">
        <v>7</v>
      </c>
      <c r="S46" s="25"/>
      <c r="T46" s="195">
        <v>10.5</v>
      </c>
      <c r="U46" s="156">
        <v>2</v>
      </c>
      <c r="V46" s="25">
        <v>0.5</v>
      </c>
      <c r="W46" s="195">
        <v>12.5</v>
      </c>
      <c r="X46" s="149">
        <v>18</v>
      </c>
      <c r="Y46" s="25">
        <v>0.5</v>
      </c>
      <c r="Z46" s="195">
        <v>15</v>
      </c>
      <c r="AA46" s="156">
        <v>12</v>
      </c>
      <c r="AB46" s="25">
        <v>0</v>
      </c>
      <c r="AC46" s="159">
        <f>SUM(Z46+AB46+AB47+AB48+AB49+AB50)</f>
        <v>16</v>
      </c>
      <c r="AD46" s="149"/>
      <c r="AE46" s="25"/>
      <c r="AF46" s="153"/>
      <c r="AG46" s="51"/>
      <c r="AH46" s="52"/>
      <c r="AI46" s="52"/>
      <c r="AJ46" s="70"/>
      <c r="AK46" s="3">
        <f t="shared" si="1"/>
        <v>3.5</v>
      </c>
      <c r="AL46" s="226"/>
      <c r="AM46" s="167"/>
    </row>
    <row r="47" spans="1:39" ht="15.75" customHeight="1" thickBot="1">
      <c r="A47" s="253"/>
      <c r="B47" s="214"/>
      <c r="C47" s="4">
        <v>2</v>
      </c>
      <c r="D47" s="43" t="s">
        <v>117</v>
      </c>
      <c r="E47" s="46" t="s">
        <v>12</v>
      </c>
      <c r="F47" s="172"/>
      <c r="G47" s="26">
        <v>1</v>
      </c>
      <c r="H47" s="160"/>
      <c r="I47" s="193"/>
      <c r="J47" s="26">
        <v>0</v>
      </c>
      <c r="K47" s="196"/>
      <c r="L47" s="202"/>
      <c r="M47" s="26">
        <v>0</v>
      </c>
      <c r="N47" s="160"/>
      <c r="O47" s="150"/>
      <c r="P47" s="26">
        <v>0</v>
      </c>
      <c r="Q47" s="196"/>
      <c r="R47" s="157"/>
      <c r="S47" s="26">
        <v>0</v>
      </c>
      <c r="T47" s="196"/>
      <c r="U47" s="157"/>
      <c r="V47" s="26"/>
      <c r="W47" s="196"/>
      <c r="X47" s="150"/>
      <c r="Y47" s="26">
        <v>0.5</v>
      </c>
      <c r="Z47" s="196"/>
      <c r="AA47" s="157"/>
      <c r="AB47" s="26">
        <v>0</v>
      </c>
      <c r="AC47" s="160"/>
      <c r="AD47" s="150"/>
      <c r="AE47" s="26"/>
      <c r="AF47" s="154"/>
      <c r="AG47" s="53"/>
      <c r="AH47" s="54"/>
      <c r="AI47" s="54"/>
      <c r="AJ47" s="71"/>
      <c r="AK47" s="3">
        <f t="shared" si="1"/>
        <v>1.5</v>
      </c>
      <c r="AL47" s="227"/>
      <c r="AM47" s="178"/>
    </row>
    <row r="48" spans="1:39" ht="15.75" customHeight="1" thickBot="1">
      <c r="A48" s="253"/>
      <c r="B48" s="214"/>
      <c r="C48" s="4">
        <v>3</v>
      </c>
      <c r="D48" s="43" t="s">
        <v>118</v>
      </c>
      <c r="E48" s="46" t="s">
        <v>12</v>
      </c>
      <c r="F48" s="172"/>
      <c r="G48" s="26">
        <v>1</v>
      </c>
      <c r="H48" s="160"/>
      <c r="I48" s="193"/>
      <c r="J48" s="26">
        <v>0</v>
      </c>
      <c r="K48" s="196"/>
      <c r="L48" s="202"/>
      <c r="M48" s="26"/>
      <c r="N48" s="160"/>
      <c r="O48" s="150"/>
      <c r="P48" s="26"/>
      <c r="Q48" s="196"/>
      <c r="R48" s="157"/>
      <c r="S48" s="26">
        <v>0</v>
      </c>
      <c r="T48" s="196"/>
      <c r="U48" s="157"/>
      <c r="V48" s="26">
        <v>1</v>
      </c>
      <c r="W48" s="196"/>
      <c r="X48" s="150"/>
      <c r="Y48" s="26">
        <v>0.5</v>
      </c>
      <c r="Z48" s="196"/>
      <c r="AA48" s="157"/>
      <c r="AB48" s="26">
        <v>0</v>
      </c>
      <c r="AC48" s="160"/>
      <c r="AD48" s="150"/>
      <c r="AE48" s="26"/>
      <c r="AF48" s="154"/>
      <c r="AG48" s="53"/>
      <c r="AH48" s="54"/>
      <c r="AI48" s="54"/>
      <c r="AJ48" s="71"/>
      <c r="AK48" s="3">
        <f t="shared" si="1"/>
        <v>2.5</v>
      </c>
      <c r="AL48" s="227"/>
      <c r="AM48" s="178"/>
    </row>
    <row r="49" spans="1:39" ht="15.75" customHeight="1" thickBot="1">
      <c r="A49" s="253"/>
      <c r="B49" s="214"/>
      <c r="C49" s="5">
        <v>4</v>
      </c>
      <c r="D49" s="43" t="s">
        <v>119</v>
      </c>
      <c r="E49" s="42" t="s">
        <v>14</v>
      </c>
      <c r="F49" s="173"/>
      <c r="G49" s="27">
        <v>1</v>
      </c>
      <c r="H49" s="161"/>
      <c r="I49" s="263"/>
      <c r="J49" s="27">
        <v>1</v>
      </c>
      <c r="K49" s="197"/>
      <c r="L49" s="202"/>
      <c r="M49" s="27">
        <v>0.5</v>
      </c>
      <c r="N49" s="161"/>
      <c r="O49" s="151"/>
      <c r="P49" s="27">
        <v>1</v>
      </c>
      <c r="Q49" s="197"/>
      <c r="R49" s="170"/>
      <c r="S49" s="27">
        <v>1</v>
      </c>
      <c r="T49" s="197"/>
      <c r="U49" s="170"/>
      <c r="V49" s="27">
        <v>0.5</v>
      </c>
      <c r="W49" s="197"/>
      <c r="X49" s="151"/>
      <c r="Y49" s="27">
        <v>1</v>
      </c>
      <c r="Z49" s="197"/>
      <c r="AA49" s="170"/>
      <c r="AB49" s="27">
        <v>1</v>
      </c>
      <c r="AC49" s="161"/>
      <c r="AD49" s="151"/>
      <c r="AE49" s="27"/>
      <c r="AF49" s="154"/>
      <c r="AG49" s="55"/>
      <c r="AH49" s="56"/>
      <c r="AI49" s="56"/>
      <c r="AJ49" s="72"/>
      <c r="AK49" s="3">
        <f t="shared" si="1"/>
        <v>7</v>
      </c>
      <c r="AL49" s="227"/>
      <c r="AM49" s="178"/>
    </row>
    <row r="50" spans="1:39" ht="15.75" customHeight="1" thickBot="1">
      <c r="A50" s="254"/>
      <c r="B50" s="215"/>
      <c r="C50" s="6" t="s">
        <v>15</v>
      </c>
      <c r="D50" s="116" t="s">
        <v>120</v>
      </c>
      <c r="E50" s="109" t="s">
        <v>12</v>
      </c>
      <c r="F50" s="174"/>
      <c r="G50" s="28"/>
      <c r="H50" s="175"/>
      <c r="I50" s="194"/>
      <c r="J50" s="28"/>
      <c r="K50" s="198"/>
      <c r="L50" s="205"/>
      <c r="M50" s="28">
        <v>0</v>
      </c>
      <c r="N50" s="162"/>
      <c r="O50" s="152"/>
      <c r="P50" s="28">
        <v>1</v>
      </c>
      <c r="Q50" s="198"/>
      <c r="R50" s="158"/>
      <c r="S50" s="28">
        <v>0.5</v>
      </c>
      <c r="T50" s="198"/>
      <c r="U50" s="158"/>
      <c r="V50" s="28">
        <v>0</v>
      </c>
      <c r="W50" s="198"/>
      <c r="X50" s="152"/>
      <c r="Y50" s="28"/>
      <c r="Z50" s="198"/>
      <c r="AA50" s="158"/>
      <c r="AB50" s="28"/>
      <c r="AC50" s="162"/>
      <c r="AD50" s="152"/>
      <c r="AE50" s="28"/>
      <c r="AF50" s="155"/>
      <c r="AG50" s="61"/>
      <c r="AH50" s="62"/>
      <c r="AI50" s="62"/>
      <c r="AJ50" s="73"/>
      <c r="AK50" s="3">
        <f t="shared" si="1"/>
        <v>1.5</v>
      </c>
      <c r="AL50" s="228"/>
      <c r="AM50" s="225"/>
    </row>
    <row r="51" spans="1:39" ht="15.75" customHeight="1" thickBot="1">
      <c r="A51" s="252">
        <v>11</v>
      </c>
      <c r="B51" s="213" t="s">
        <v>79</v>
      </c>
      <c r="C51" s="2">
        <v>1</v>
      </c>
      <c r="D51" s="106" t="s">
        <v>27</v>
      </c>
      <c r="E51" s="107" t="s">
        <v>12</v>
      </c>
      <c r="F51" s="192">
        <v>25</v>
      </c>
      <c r="G51" s="25">
        <v>1</v>
      </c>
      <c r="H51" s="159">
        <v>3</v>
      </c>
      <c r="I51" s="171">
        <v>6</v>
      </c>
      <c r="J51" s="25">
        <v>1</v>
      </c>
      <c r="K51" s="195">
        <v>5.5</v>
      </c>
      <c r="L51" s="216">
        <v>10</v>
      </c>
      <c r="M51" s="25">
        <v>0.5</v>
      </c>
      <c r="N51" s="159">
        <v>8.5</v>
      </c>
      <c r="O51" s="156">
        <v>4</v>
      </c>
      <c r="P51" s="25">
        <v>1</v>
      </c>
      <c r="Q51" s="195">
        <v>11.5</v>
      </c>
      <c r="R51" s="149">
        <v>5</v>
      </c>
      <c r="S51" s="25">
        <v>0</v>
      </c>
      <c r="T51" s="195">
        <v>13</v>
      </c>
      <c r="U51" s="156">
        <v>3</v>
      </c>
      <c r="V51" s="25">
        <v>0.5</v>
      </c>
      <c r="W51" s="195">
        <v>14.5</v>
      </c>
      <c r="X51" s="156">
        <v>1</v>
      </c>
      <c r="Y51" s="25">
        <v>0</v>
      </c>
      <c r="Z51" s="195">
        <v>15.5</v>
      </c>
      <c r="AA51" s="149">
        <v>7</v>
      </c>
      <c r="AB51" s="25">
        <v>0.5</v>
      </c>
      <c r="AC51" s="159">
        <f>SUM(Z51+AB51+AB52+AB53+AB54)</f>
        <v>16.5</v>
      </c>
      <c r="AD51" s="149"/>
      <c r="AE51" s="25"/>
      <c r="AF51" s="159"/>
      <c r="AG51" s="51"/>
      <c r="AH51" s="52"/>
      <c r="AI51" s="52"/>
      <c r="AJ51" s="70"/>
      <c r="AK51" s="3">
        <f t="shared" si="1"/>
        <v>4.5</v>
      </c>
      <c r="AL51" s="68"/>
      <c r="AM51" s="167"/>
    </row>
    <row r="52" spans="1:39" ht="15.75" customHeight="1" thickBot="1">
      <c r="A52" s="253"/>
      <c r="B52" s="214"/>
      <c r="C52" s="4">
        <v>2</v>
      </c>
      <c r="D52" s="41" t="s">
        <v>28</v>
      </c>
      <c r="E52" s="42" t="s">
        <v>12</v>
      </c>
      <c r="F52" s="193"/>
      <c r="G52" s="26">
        <v>1</v>
      </c>
      <c r="H52" s="160"/>
      <c r="I52" s="172"/>
      <c r="J52" s="26">
        <v>0</v>
      </c>
      <c r="K52" s="196"/>
      <c r="L52" s="217"/>
      <c r="M52" s="26">
        <v>1</v>
      </c>
      <c r="N52" s="160"/>
      <c r="O52" s="157"/>
      <c r="P52" s="26">
        <v>0.5</v>
      </c>
      <c r="Q52" s="196"/>
      <c r="R52" s="150"/>
      <c r="S52" s="26">
        <v>0</v>
      </c>
      <c r="T52" s="196"/>
      <c r="U52" s="157"/>
      <c r="V52" s="26">
        <v>0</v>
      </c>
      <c r="W52" s="196"/>
      <c r="X52" s="157"/>
      <c r="Y52" s="26">
        <v>0</v>
      </c>
      <c r="Z52" s="196"/>
      <c r="AA52" s="150"/>
      <c r="AB52" s="26">
        <v>0</v>
      </c>
      <c r="AC52" s="160"/>
      <c r="AD52" s="150"/>
      <c r="AE52" s="26"/>
      <c r="AF52" s="160"/>
      <c r="AG52" s="53"/>
      <c r="AH52" s="54"/>
      <c r="AI52" s="54"/>
      <c r="AJ52" s="71"/>
      <c r="AK52" s="3">
        <f t="shared" si="1"/>
        <v>2.5</v>
      </c>
      <c r="AL52" s="65"/>
      <c r="AM52" s="178"/>
    </row>
    <row r="53" spans="1:39" ht="15.75" customHeight="1" thickBot="1">
      <c r="A53" s="253"/>
      <c r="B53" s="214"/>
      <c r="C53" s="4">
        <v>3</v>
      </c>
      <c r="D53" s="41" t="s">
        <v>60</v>
      </c>
      <c r="E53" s="42" t="s">
        <v>12</v>
      </c>
      <c r="F53" s="193"/>
      <c r="G53" s="26">
        <v>0</v>
      </c>
      <c r="H53" s="160"/>
      <c r="I53" s="172"/>
      <c r="J53" s="26">
        <v>0.5</v>
      </c>
      <c r="K53" s="196"/>
      <c r="L53" s="217"/>
      <c r="M53" s="26">
        <v>1</v>
      </c>
      <c r="N53" s="160"/>
      <c r="O53" s="157"/>
      <c r="P53" s="26">
        <v>0.5</v>
      </c>
      <c r="Q53" s="196"/>
      <c r="R53" s="150"/>
      <c r="S53" s="26">
        <v>0.5</v>
      </c>
      <c r="T53" s="196"/>
      <c r="U53" s="157"/>
      <c r="V53" s="26">
        <v>0</v>
      </c>
      <c r="W53" s="196"/>
      <c r="X53" s="157"/>
      <c r="Y53" s="26">
        <v>0</v>
      </c>
      <c r="Z53" s="196"/>
      <c r="AA53" s="150"/>
      <c r="AB53" s="26">
        <v>0.5</v>
      </c>
      <c r="AC53" s="160"/>
      <c r="AD53" s="150"/>
      <c r="AE53" s="26"/>
      <c r="AF53" s="160"/>
      <c r="AG53" s="53"/>
      <c r="AH53" s="54"/>
      <c r="AI53" s="54"/>
      <c r="AJ53" s="71"/>
      <c r="AK53" s="3">
        <f t="shared" si="1"/>
        <v>3</v>
      </c>
      <c r="AL53" s="65"/>
      <c r="AM53" s="178"/>
    </row>
    <row r="54" spans="1:39" ht="15.75" customHeight="1" thickBot="1">
      <c r="A54" s="254"/>
      <c r="B54" s="214"/>
      <c r="C54" s="5">
        <v>4</v>
      </c>
      <c r="D54" s="128" t="s">
        <v>29</v>
      </c>
      <c r="E54" s="143" t="s">
        <v>12</v>
      </c>
      <c r="F54" s="263"/>
      <c r="G54" s="27">
        <v>1</v>
      </c>
      <c r="H54" s="265"/>
      <c r="I54" s="173"/>
      <c r="J54" s="27">
        <v>1</v>
      </c>
      <c r="K54" s="197"/>
      <c r="L54" s="217"/>
      <c r="M54" s="27">
        <v>0.5</v>
      </c>
      <c r="N54" s="161"/>
      <c r="O54" s="170"/>
      <c r="P54" s="27">
        <v>1</v>
      </c>
      <c r="Q54" s="197"/>
      <c r="R54" s="151"/>
      <c r="S54" s="27">
        <v>1</v>
      </c>
      <c r="T54" s="197"/>
      <c r="U54" s="170"/>
      <c r="V54" s="27">
        <v>1</v>
      </c>
      <c r="W54" s="197"/>
      <c r="X54" s="170"/>
      <c r="Y54" s="27">
        <v>1</v>
      </c>
      <c r="Z54" s="197"/>
      <c r="AA54" s="151"/>
      <c r="AB54" s="27">
        <v>0</v>
      </c>
      <c r="AC54" s="161"/>
      <c r="AD54" s="151"/>
      <c r="AE54" s="27"/>
      <c r="AF54" s="161"/>
      <c r="AG54" s="61"/>
      <c r="AH54" s="62"/>
      <c r="AI54" s="62"/>
      <c r="AJ54" s="73"/>
      <c r="AK54" s="3">
        <f t="shared" si="1"/>
        <v>6.5</v>
      </c>
      <c r="AL54" s="66"/>
      <c r="AM54" s="225"/>
    </row>
    <row r="55" spans="1:39" ht="15.75" customHeight="1" thickBot="1">
      <c r="A55" s="258">
        <v>12</v>
      </c>
      <c r="B55" s="213" t="s">
        <v>80</v>
      </c>
      <c r="C55" s="127">
        <v>1</v>
      </c>
      <c r="D55" s="144" t="s">
        <v>32</v>
      </c>
      <c r="E55" s="40" t="s">
        <v>12</v>
      </c>
      <c r="F55" s="171">
        <v>26</v>
      </c>
      <c r="G55" s="25">
        <v>1</v>
      </c>
      <c r="H55" s="159">
        <v>3</v>
      </c>
      <c r="I55" s="192">
        <v>1</v>
      </c>
      <c r="J55" s="25">
        <v>0</v>
      </c>
      <c r="K55" s="195">
        <v>3</v>
      </c>
      <c r="L55" s="204">
        <v>23</v>
      </c>
      <c r="M55" s="25">
        <v>1</v>
      </c>
      <c r="N55" s="159">
        <v>7</v>
      </c>
      <c r="O55" s="156">
        <v>13</v>
      </c>
      <c r="P55" s="25">
        <v>0.5</v>
      </c>
      <c r="Q55" s="195">
        <v>10.5</v>
      </c>
      <c r="R55" s="149">
        <v>8</v>
      </c>
      <c r="S55" s="25">
        <v>1</v>
      </c>
      <c r="T55" s="195">
        <v>12.5</v>
      </c>
      <c r="U55" s="149">
        <v>19</v>
      </c>
      <c r="V55" s="25">
        <v>0.5</v>
      </c>
      <c r="W55" s="195">
        <v>13.5</v>
      </c>
      <c r="X55" s="156">
        <v>22</v>
      </c>
      <c r="Y55" s="25">
        <v>0</v>
      </c>
      <c r="Z55" s="195">
        <v>15</v>
      </c>
      <c r="AA55" s="149">
        <v>10</v>
      </c>
      <c r="AB55" s="25">
        <v>1</v>
      </c>
      <c r="AC55" s="159">
        <f>SUM(Z55+AB55+AB56+AB57+AB58)</f>
        <v>18</v>
      </c>
      <c r="AD55" s="149"/>
      <c r="AE55" s="25"/>
      <c r="AF55" s="159"/>
      <c r="AG55" s="51"/>
      <c r="AH55" s="52"/>
      <c r="AI55" s="52"/>
      <c r="AJ55" s="70"/>
      <c r="AK55" s="3">
        <f t="shared" si="1"/>
        <v>5</v>
      </c>
      <c r="AL55" s="226"/>
      <c r="AM55" s="167"/>
    </row>
    <row r="56" spans="1:39" ht="15.75" customHeight="1" thickBot="1">
      <c r="A56" s="259"/>
      <c r="B56" s="214"/>
      <c r="C56" s="4">
        <v>2</v>
      </c>
      <c r="D56" s="41" t="s">
        <v>121</v>
      </c>
      <c r="E56" s="42" t="s">
        <v>12</v>
      </c>
      <c r="F56" s="172"/>
      <c r="G56" s="26">
        <v>1</v>
      </c>
      <c r="H56" s="160"/>
      <c r="I56" s="193"/>
      <c r="J56" s="26">
        <v>0</v>
      </c>
      <c r="K56" s="196"/>
      <c r="L56" s="202"/>
      <c r="M56" s="26">
        <v>1</v>
      </c>
      <c r="N56" s="160"/>
      <c r="O56" s="157"/>
      <c r="P56" s="26">
        <v>1</v>
      </c>
      <c r="Q56" s="196"/>
      <c r="R56" s="150"/>
      <c r="S56" s="26">
        <v>0.5</v>
      </c>
      <c r="T56" s="196"/>
      <c r="U56" s="150"/>
      <c r="V56" s="26">
        <v>0</v>
      </c>
      <c r="W56" s="196"/>
      <c r="X56" s="157"/>
      <c r="Y56" s="26">
        <v>0</v>
      </c>
      <c r="Z56" s="196"/>
      <c r="AA56" s="150"/>
      <c r="AB56" s="26">
        <v>1</v>
      </c>
      <c r="AC56" s="160"/>
      <c r="AD56" s="150"/>
      <c r="AE56" s="26"/>
      <c r="AF56" s="160"/>
      <c r="AG56" s="53"/>
      <c r="AH56" s="54"/>
      <c r="AI56" s="54"/>
      <c r="AJ56" s="71"/>
      <c r="AK56" s="3">
        <f t="shared" si="1"/>
        <v>4.5</v>
      </c>
      <c r="AL56" s="227"/>
      <c r="AM56" s="178"/>
    </row>
    <row r="57" spans="1:39" ht="15.75" customHeight="1" thickBot="1">
      <c r="A57" s="259"/>
      <c r="B57" s="214"/>
      <c r="C57" s="4">
        <v>3</v>
      </c>
      <c r="D57" s="41" t="s">
        <v>33</v>
      </c>
      <c r="E57" s="42" t="s">
        <v>12</v>
      </c>
      <c r="F57" s="172"/>
      <c r="G57" s="26">
        <v>1</v>
      </c>
      <c r="H57" s="160"/>
      <c r="I57" s="193"/>
      <c r="J57" s="26">
        <v>0</v>
      </c>
      <c r="K57" s="196"/>
      <c r="L57" s="202"/>
      <c r="M57" s="26">
        <v>1</v>
      </c>
      <c r="N57" s="160"/>
      <c r="O57" s="157"/>
      <c r="P57" s="26">
        <v>1</v>
      </c>
      <c r="Q57" s="196"/>
      <c r="R57" s="150"/>
      <c r="S57" s="26">
        <v>0</v>
      </c>
      <c r="T57" s="196"/>
      <c r="U57" s="150"/>
      <c r="V57" s="26">
        <v>0.5</v>
      </c>
      <c r="W57" s="196"/>
      <c r="X57" s="157"/>
      <c r="Y57" s="26">
        <v>1</v>
      </c>
      <c r="Z57" s="196"/>
      <c r="AA57" s="150"/>
      <c r="AB57" s="26">
        <v>1</v>
      </c>
      <c r="AC57" s="160"/>
      <c r="AD57" s="150"/>
      <c r="AE57" s="26"/>
      <c r="AF57" s="160"/>
      <c r="AG57" s="53"/>
      <c r="AH57" s="54"/>
      <c r="AI57" s="54"/>
      <c r="AJ57" s="71"/>
      <c r="AK57" s="3">
        <f t="shared" si="1"/>
        <v>5.5</v>
      </c>
      <c r="AL57" s="227"/>
      <c r="AM57" s="178"/>
    </row>
    <row r="58" spans="1:39" ht="15.75" customHeight="1" thickBot="1">
      <c r="A58" s="260"/>
      <c r="B58" s="215"/>
      <c r="C58" s="6">
        <v>4</v>
      </c>
      <c r="D58" s="108" t="s">
        <v>122</v>
      </c>
      <c r="E58" s="109" t="s">
        <v>12</v>
      </c>
      <c r="F58" s="174"/>
      <c r="G58" s="28">
        <v>0</v>
      </c>
      <c r="H58" s="175"/>
      <c r="I58" s="194"/>
      <c r="J58" s="28">
        <v>0</v>
      </c>
      <c r="K58" s="198"/>
      <c r="L58" s="205"/>
      <c r="M58" s="28">
        <v>1</v>
      </c>
      <c r="N58" s="162"/>
      <c r="O58" s="158"/>
      <c r="P58" s="28">
        <v>1</v>
      </c>
      <c r="Q58" s="198"/>
      <c r="R58" s="152"/>
      <c r="S58" s="28">
        <v>0.5</v>
      </c>
      <c r="T58" s="198"/>
      <c r="U58" s="152"/>
      <c r="V58" s="28">
        <v>0</v>
      </c>
      <c r="W58" s="198"/>
      <c r="X58" s="158"/>
      <c r="Y58" s="28">
        <v>0.5</v>
      </c>
      <c r="Z58" s="198"/>
      <c r="AA58" s="152"/>
      <c r="AB58" s="28">
        <v>0</v>
      </c>
      <c r="AC58" s="162"/>
      <c r="AD58" s="152"/>
      <c r="AE58" s="28"/>
      <c r="AF58" s="162"/>
      <c r="AG58" s="61"/>
      <c r="AH58" s="62"/>
      <c r="AI58" s="62"/>
      <c r="AJ58" s="73"/>
      <c r="AK58" s="3">
        <f t="shared" si="1"/>
        <v>3</v>
      </c>
      <c r="AL58" s="228"/>
      <c r="AM58" s="225"/>
    </row>
    <row r="59" spans="1:39" ht="15.75" customHeight="1" thickBot="1">
      <c r="A59" s="261">
        <v>13</v>
      </c>
      <c r="B59" s="213" t="s">
        <v>81</v>
      </c>
      <c r="C59" s="7">
        <v>1</v>
      </c>
      <c r="D59" s="106" t="s">
        <v>123</v>
      </c>
      <c r="E59" s="107" t="s">
        <v>12</v>
      </c>
      <c r="F59" s="272">
        <v>27</v>
      </c>
      <c r="G59" s="74">
        <v>1</v>
      </c>
      <c r="H59" s="159">
        <v>4</v>
      </c>
      <c r="I59" s="285">
        <v>10</v>
      </c>
      <c r="J59" s="29">
        <v>0.5</v>
      </c>
      <c r="K59" s="207">
        <v>6.5</v>
      </c>
      <c r="L59" s="169">
        <v>1</v>
      </c>
      <c r="M59" s="29">
        <v>0</v>
      </c>
      <c r="N59" s="207">
        <v>7.5</v>
      </c>
      <c r="O59" s="191">
        <v>12</v>
      </c>
      <c r="P59" s="29">
        <v>0.5</v>
      </c>
      <c r="Q59" s="207">
        <v>8</v>
      </c>
      <c r="R59" s="169">
        <v>6</v>
      </c>
      <c r="S59" s="29">
        <v>0</v>
      </c>
      <c r="T59" s="207">
        <v>9.5</v>
      </c>
      <c r="U59" s="191">
        <v>21</v>
      </c>
      <c r="V59" s="29">
        <v>0</v>
      </c>
      <c r="W59" s="207">
        <v>11.5</v>
      </c>
      <c r="X59" s="169">
        <v>17</v>
      </c>
      <c r="Y59" s="29">
        <v>1</v>
      </c>
      <c r="Z59" s="207">
        <v>14.5</v>
      </c>
      <c r="AA59" s="191">
        <v>16</v>
      </c>
      <c r="AB59" s="29">
        <v>1</v>
      </c>
      <c r="AC59" s="159">
        <f>SUM(Z59+AB59+AB60+AB61+AB62+AB63)</f>
        <v>16.5</v>
      </c>
      <c r="AD59" s="191"/>
      <c r="AE59" s="29"/>
      <c r="AF59" s="153"/>
      <c r="AG59" s="63"/>
      <c r="AH59" s="64"/>
      <c r="AI59" s="64"/>
      <c r="AJ59" s="75"/>
      <c r="AK59" s="3">
        <f t="shared" si="1"/>
        <v>4</v>
      </c>
      <c r="AL59" s="266"/>
      <c r="AM59" s="178"/>
    </row>
    <row r="60" spans="1:39" ht="15.75" customHeight="1" thickBot="1">
      <c r="A60" s="259"/>
      <c r="B60" s="214"/>
      <c r="C60" s="4">
        <v>2</v>
      </c>
      <c r="D60" s="41" t="s">
        <v>41</v>
      </c>
      <c r="E60" s="42" t="s">
        <v>12</v>
      </c>
      <c r="F60" s="193"/>
      <c r="G60" s="58">
        <v>1</v>
      </c>
      <c r="H60" s="160"/>
      <c r="I60" s="172"/>
      <c r="J60" s="26">
        <v>1</v>
      </c>
      <c r="K60" s="208"/>
      <c r="L60" s="157"/>
      <c r="M60" s="26">
        <v>0</v>
      </c>
      <c r="N60" s="208"/>
      <c r="O60" s="150"/>
      <c r="P60" s="26">
        <v>0</v>
      </c>
      <c r="Q60" s="208"/>
      <c r="R60" s="157"/>
      <c r="S60" s="26">
        <v>0.5</v>
      </c>
      <c r="T60" s="208"/>
      <c r="U60" s="150"/>
      <c r="V60" s="26">
        <v>0.5</v>
      </c>
      <c r="W60" s="208"/>
      <c r="X60" s="157"/>
      <c r="Y60" s="26">
        <v>1</v>
      </c>
      <c r="Z60" s="208"/>
      <c r="AA60" s="150"/>
      <c r="AB60" s="26">
        <v>0</v>
      </c>
      <c r="AC60" s="160"/>
      <c r="AD60" s="150"/>
      <c r="AE60" s="26"/>
      <c r="AF60" s="154"/>
      <c r="AG60" s="53"/>
      <c r="AH60" s="54"/>
      <c r="AI60" s="54"/>
      <c r="AJ60" s="71"/>
      <c r="AK60" s="3">
        <f t="shared" si="1"/>
        <v>4</v>
      </c>
      <c r="AL60" s="227"/>
      <c r="AM60" s="178"/>
    </row>
    <row r="61" spans="1:39" ht="15.75" customHeight="1" thickBot="1">
      <c r="A61" s="259"/>
      <c r="B61" s="214"/>
      <c r="C61" s="4">
        <v>3</v>
      </c>
      <c r="D61" s="41" t="s">
        <v>44</v>
      </c>
      <c r="E61" s="42" t="s">
        <v>12</v>
      </c>
      <c r="F61" s="193"/>
      <c r="G61" s="58">
        <v>1</v>
      </c>
      <c r="H61" s="160"/>
      <c r="I61" s="172"/>
      <c r="J61" s="26">
        <v>1</v>
      </c>
      <c r="K61" s="208"/>
      <c r="L61" s="157"/>
      <c r="M61" s="26">
        <v>0</v>
      </c>
      <c r="N61" s="208"/>
      <c r="O61" s="150"/>
      <c r="P61" s="26">
        <v>0</v>
      </c>
      <c r="Q61" s="208"/>
      <c r="R61" s="157"/>
      <c r="S61" s="26">
        <v>0</v>
      </c>
      <c r="T61" s="208"/>
      <c r="U61" s="150"/>
      <c r="V61" s="26">
        <v>1</v>
      </c>
      <c r="W61" s="208"/>
      <c r="X61" s="157"/>
      <c r="Y61" s="26">
        <v>1</v>
      </c>
      <c r="Z61" s="208"/>
      <c r="AA61" s="150"/>
      <c r="AB61" s="26">
        <v>0</v>
      </c>
      <c r="AC61" s="160"/>
      <c r="AD61" s="150"/>
      <c r="AE61" s="26"/>
      <c r="AF61" s="154"/>
      <c r="AG61" s="53"/>
      <c r="AH61" s="54"/>
      <c r="AI61" s="54"/>
      <c r="AJ61" s="71"/>
      <c r="AK61" s="3">
        <f t="shared" si="1"/>
        <v>4</v>
      </c>
      <c r="AL61" s="227"/>
      <c r="AM61" s="178"/>
    </row>
    <row r="62" spans="1:39" ht="15.75" customHeight="1" thickBot="1">
      <c r="A62" s="262"/>
      <c r="B62" s="214"/>
      <c r="C62" s="5">
        <v>4</v>
      </c>
      <c r="D62" s="41" t="s">
        <v>31</v>
      </c>
      <c r="E62" s="42" t="s">
        <v>12</v>
      </c>
      <c r="F62" s="263"/>
      <c r="G62" s="59">
        <v>1</v>
      </c>
      <c r="H62" s="160"/>
      <c r="I62" s="173"/>
      <c r="J62" s="27">
        <v>0</v>
      </c>
      <c r="K62" s="208"/>
      <c r="L62" s="170"/>
      <c r="M62" s="27">
        <v>1</v>
      </c>
      <c r="N62" s="208"/>
      <c r="O62" s="151"/>
      <c r="P62" s="27">
        <v>0</v>
      </c>
      <c r="Q62" s="208"/>
      <c r="R62" s="170"/>
      <c r="S62" s="27">
        <v>1</v>
      </c>
      <c r="T62" s="208"/>
      <c r="U62" s="151"/>
      <c r="V62" s="27">
        <v>0.5</v>
      </c>
      <c r="W62" s="208"/>
      <c r="X62" s="170"/>
      <c r="Y62" s="27">
        <v>0</v>
      </c>
      <c r="Z62" s="208"/>
      <c r="AA62" s="151"/>
      <c r="AB62" s="27">
        <v>1</v>
      </c>
      <c r="AC62" s="161"/>
      <c r="AD62" s="151"/>
      <c r="AE62" s="27"/>
      <c r="AF62" s="154"/>
      <c r="AG62" s="55"/>
      <c r="AH62" s="56"/>
      <c r="AI62" s="56"/>
      <c r="AJ62" s="72"/>
      <c r="AK62" s="3">
        <f t="shared" si="1"/>
        <v>4.5</v>
      </c>
      <c r="AL62" s="227"/>
      <c r="AM62" s="178"/>
    </row>
    <row r="63" spans="1:39" ht="15.75" customHeight="1" thickBot="1">
      <c r="A63" s="262"/>
      <c r="B63" s="215"/>
      <c r="C63" s="6" t="s">
        <v>15</v>
      </c>
      <c r="D63" s="111" t="s">
        <v>30</v>
      </c>
      <c r="E63" s="109" t="s">
        <v>12</v>
      </c>
      <c r="F63" s="263"/>
      <c r="G63" s="59"/>
      <c r="H63" s="175"/>
      <c r="I63" s="173"/>
      <c r="J63" s="27"/>
      <c r="K63" s="209"/>
      <c r="L63" s="170"/>
      <c r="M63" s="27"/>
      <c r="N63" s="209"/>
      <c r="O63" s="151"/>
      <c r="P63" s="27"/>
      <c r="Q63" s="209"/>
      <c r="R63" s="170"/>
      <c r="S63" s="27"/>
      <c r="T63" s="209"/>
      <c r="U63" s="151"/>
      <c r="V63" s="27"/>
      <c r="W63" s="209"/>
      <c r="X63" s="170"/>
      <c r="Y63" s="27"/>
      <c r="Z63" s="209"/>
      <c r="AA63" s="151"/>
      <c r="AB63" s="27"/>
      <c r="AC63" s="162"/>
      <c r="AD63" s="151"/>
      <c r="AE63" s="27"/>
      <c r="AF63" s="155"/>
      <c r="AG63" s="55"/>
      <c r="AH63" s="56"/>
      <c r="AI63" s="56"/>
      <c r="AJ63" s="72"/>
      <c r="AK63" s="3">
        <f t="shared" si="1"/>
        <v>0</v>
      </c>
      <c r="AL63" s="227"/>
      <c r="AM63" s="178"/>
    </row>
    <row r="64" spans="1:39" ht="15.75" customHeight="1" thickBot="1">
      <c r="A64" s="255">
        <v>14</v>
      </c>
      <c r="B64" s="213" t="s">
        <v>82</v>
      </c>
      <c r="C64" s="7">
        <v>1</v>
      </c>
      <c r="D64" s="43" t="s">
        <v>124</v>
      </c>
      <c r="E64" s="107" t="s">
        <v>12</v>
      </c>
      <c r="F64" s="171">
        <v>1</v>
      </c>
      <c r="G64" s="76">
        <v>0</v>
      </c>
      <c r="H64" s="159">
        <v>1</v>
      </c>
      <c r="I64" s="192">
        <v>26</v>
      </c>
      <c r="J64" s="25">
        <v>1</v>
      </c>
      <c r="K64" s="195">
        <v>5</v>
      </c>
      <c r="L64" s="204">
        <v>9</v>
      </c>
      <c r="M64" s="25">
        <v>0.5</v>
      </c>
      <c r="N64" s="159">
        <v>5.5</v>
      </c>
      <c r="O64" s="149">
        <v>17</v>
      </c>
      <c r="P64" s="25">
        <v>0</v>
      </c>
      <c r="Q64" s="195">
        <v>7.5</v>
      </c>
      <c r="R64" s="156">
        <v>16</v>
      </c>
      <c r="S64" s="25">
        <v>1</v>
      </c>
      <c r="T64" s="195">
        <v>10</v>
      </c>
      <c r="U64" s="149">
        <v>15</v>
      </c>
      <c r="V64" s="25">
        <v>0</v>
      </c>
      <c r="W64" s="195">
        <v>12.5</v>
      </c>
      <c r="X64" s="156">
        <v>24</v>
      </c>
      <c r="Y64" s="25">
        <v>1</v>
      </c>
      <c r="Z64" s="195">
        <v>16</v>
      </c>
      <c r="AA64" s="149">
        <v>8</v>
      </c>
      <c r="AB64" s="25">
        <v>0</v>
      </c>
      <c r="AC64" s="159">
        <f>SUM(Z64+AB64+AB65+AB66+AB67)</f>
        <v>17</v>
      </c>
      <c r="AD64" s="149"/>
      <c r="AE64" s="25"/>
      <c r="AF64" s="159"/>
      <c r="AG64" s="51"/>
      <c r="AH64" s="52"/>
      <c r="AI64" s="52"/>
      <c r="AJ64" s="70"/>
      <c r="AK64" s="3">
        <f t="shared" si="1"/>
        <v>3.5</v>
      </c>
      <c r="AL64" s="226"/>
      <c r="AM64" s="167"/>
    </row>
    <row r="65" spans="1:39" ht="15.75" customHeight="1" thickBot="1">
      <c r="A65" s="256"/>
      <c r="B65" s="214"/>
      <c r="C65" s="4">
        <v>2</v>
      </c>
      <c r="D65" s="43" t="s">
        <v>125</v>
      </c>
      <c r="E65" s="42" t="s">
        <v>12</v>
      </c>
      <c r="F65" s="172"/>
      <c r="G65" s="77">
        <v>0</v>
      </c>
      <c r="H65" s="160"/>
      <c r="I65" s="193"/>
      <c r="J65" s="26">
        <v>1</v>
      </c>
      <c r="K65" s="196"/>
      <c r="L65" s="202"/>
      <c r="M65" s="26">
        <v>0</v>
      </c>
      <c r="N65" s="160"/>
      <c r="O65" s="150"/>
      <c r="P65" s="26">
        <v>1</v>
      </c>
      <c r="Q65" s="196"/>
      <c r="R65" s="157"/>
      <c r="S65" s="26">
        <v>0</v>
      </c>
      <c r="T65" s="196"/>
      <c r="U65" s="150"/>
      <c r="V65" s="26">
        <v>1</v>
      </c>
      <c r="W65" s="196"/>
      <c r="X65" s="157"/>
      <c r="Y65" s="26">
        <v>0.5</v>
      </c>
      <c r="Z65" s="196"/>
      <c r="AA65" s="150"/>
      <c r="AB65" s="26">
        <v>0.5</v>
      </c>
      <c r="AC65" s="160"/>
      <c r="AD65" s="150"/>
      <c r="AE65" s="26"/>
      <c r="AF65" s="160"/>
      <c r="AG65" s="53"/>
      <c r="AH65" s="54"/>
      <c r="AI65" s="54"/>
      <c r="AJ65" s="71"/>
      <c r="AK65" s="3">
        <f t="shared" si="1"/>
        <v>4</v>
      </c>
      <c r="AL65" s="227"/>
      <c r="AM65" s="178"/>
    </row>
    <row r="66" spans="1:39" ht="15.75" customHeight="1" thickBot="1">
      <c r="A66" s="256"/>
      <c r="B66" s="214"/>
      <c r="C66" s="4">
        <v>3</v>
      </c>
      <c r="D66" s="43" t="s">
        <v>126</v>
      </c>
      <c r="E66" s="42" t="s">
        <v>12</v>
      </c>
      <c r="F66" s="172"/>
      <c r="G66" s="77">
        <v>0</v>
      </c>
      <c r="H66" s="160"/>
      <c r="I66" s="193"/>
      <c r="J66" s="26">
        <v>1</v>
      </c>
      <c r="K66" s="196"/>
      <c r="L66" s="202"/>
      <c r="M66" s="26">
        <v>0</v>
      </c>
      <c r="N66" s="160"/>
      <c r="O66" s="150"/>
      <c r="P66" s="26">
        <v>1</v>
      </c>
      <c r="Q66" s="196"/>
      <c r="R66" s="157"/>
      <c r="S66" s="26">
        <v>1</v>
      </c>
      <c r="T66" s="196"/>
      <c r="U66" s="150"/>
      <c r="V66" s="26">
        <v>0.5</v>
      </c>
      <c r="W66" s="196"/>
      <c r="X66" s="157"/>
      <c r="Y66" s="26">
        <v>1</v>
      </c>
      <c r="Z66" s="196"/>
      <c r="AA66" s="150"/>
      <c r="AB66" s="26">
        <v>0</v>
      </c>
      <c r="AC66" s="160"/>
      <c r="AD66" s="150"/>
      <c r="AE66" s="26"/>
      <c r="AF66" s="160"/>
      <c r="AG66" s="53"/>
      <c r="AH66" s="54"/>
      <c r="AI66" s="54"/>
      <c r="AJ66" s="71"/>
      <c r="AK66" s="3">
        <f t="shared" si="1"/>
        <v>4.5</v>
      </c>
      <c r="AL66" s="227"/>
      <c r="AM66" s="178"/>
    </row>
    <row r="67" spans="1:39" ht="15.75" customHeight="1" thickBot="1">
      <c r="A67" s="257"/>
      <c r="B67" s="215"/>
      <c r="C67" s="6">
        <v>4</v>
      </c>
      <c r="D67" s="113" t="s">
        <v>127</v>
      </c>
      <c r="E67" s="109" t="s">
        <v>12</v>
      </c>
      <c r="F67" s="174"/>
      <c r="G67" s="78">
        <v>1</v>
      </c>
      <c r="H67" s="175"/>
      <c r="I67" s="194"/>
      <c r="J67" s="28">
        <v>1</v>
      </c>
      <c r="K67" s="198"/>
      <c r="L67" s="205"/>
      <c r="M67" s="28">
        <v>0</v>
      </c>
      <c r="N67" s="162"/>
      <c r="O67" s="152"/>
      <c r="P67" s="28">
        <v>0</v>
      </c>
      <c r="Q67" s="198"/>
      <c r="R67" s="158"/>
      <c r="S67" s="28">
        <v>0.5</v>
      </c>
      <c r="T67" s="198"/>
      <c r="U67" s="152"/>
      <c r="V67" s="28">
        <v>1</v>
      </c>
      <c r="W67" s="198"/>
      <c r="X67" s="158"/>
      <c r="Y67" s="28">
        <v>1</v>
      </c>
      <c r="Z67" s="198"/>
      <c r="AA67" s="152"/>
      <c r="AB67" s="28">
        <v>0.5</v>
      </c>
      <c r="AC67" s="160"/>
      <c r="AD67" s="152"/>
      <c r="AE67" s="28"/>
      <c r="AF67" s="160"/>
      <c r="AG67" s="61"/>
      <c r="AH67" s="62"/>
      <c r="AI67" s="62"/>
      <c r="AJ67" s="73"/>
      <c r="AK67" s="3">
        <f t="shared" si="1"/>
        <v>5</v>
      </c>
      <c r="AL67" s="228"/>
      <c r="AM67" s="225"/>
    </row>
    <row r="68" spans="1:39" ht="15.75" customHeight="1" thickBot="1">
      <c r="A68" s="255">
        <v>15</v>
      </c>
      <c r="B68" s="213" t="s">
        <v>83</v>
      </c>
      <c r="C68" s="7">
        <v>1</v>
      </c>
      <c r="D68" s="43" t="s">
        <v>53</v>
      </c>
      <c r="E68" s="107" t="s">
        <v>12</v>
      </c>
      <c r="F68" s="272">
        <v>2</v>
      </c>
      <c r="G68" s="29">
        <v>0.5</v>
      </c>
      <c r="H68" s="201">
        <v>1</v>
      </c>
      <c r="I68" s="285">
        <v>21</v>
      </c>
      <c r="J68" s="29">
        <v>1</v>
      </c>
      <c r="K68" s="206">
        <v>3.5</v>
      </c>
      <c r="L68" s="217">
        <v>4</v>
      </c>
      <c r="M68" s="29">
        <v>0</v>
      </c>
      <c r="N68" s="201">
        <v>3.5</v>
      </c>
      <c r="O68" s="169">
        <v>27</v>
      </c>
      <c r="P68" s="29">
        <v>2</v>
      </c>
      <c r="Q68" s="206">
        <v>7.5</v>
      </c>
      <c r="R68" s="191">
        <v>18</v>
      </c>
      <c r="S68" s="29">
        <v>0</v>
      </c>
      <c r="T68" s="206">
        <v>9.5</v>
      </c>
      <c r="U68" s="169">
        <v>14</v>
      </c>
      <c r="V68" s="29">
        <v>1</v>
      </c>
      <c r="W68" s="206">
        <v>11</v>
      </c>
      <c r="X68" s="191">
        <v>20</v>
      </c>
      <c r="Y68" s="29">
        <v>1</v>
      </c>
      <c r="Z68" s="206">
        <v>13.5</v>
      </c>
      <c r="AA68" s="169">
        <v>24</v>
      </c>
      <c r="AB68" s="29">
        <v>1</v>
      </c>
      <c r="AC68" s="159">
        <f>SUM(Z68+AB68+AB69+AB70+AB71)</f>
        <v>16.5</v>
      </c>
      <c r="AD68" s="191"/>
      <c r="AE68" s="29"/>
      <c r="AF68" s="159"/>
      <c r="AG68" s="63"/>
      <c r="AH68" s="64"/>
      <c r="AI68" s="64"/>
      <c r="AJ68" s="75"/>
      <c r="AK68" s="3">
        <f t="shared" si="1"/>
        <v>6.5</v>
      </c>
      <c r="AL68" s="266"/>
      <c r="AM68" s="178"/>
    </row>
    <row r="69" spans="1:39" ht="15.75" customHeight="1" thickBot="1">
      <c r="A69" s="256"/>
      <c r="B69" s="214"/>
      <c r="C69" s="4">
        <v>2</v>
      </c>
      <c r="D69" s="43" t="s">
        <v>54</v>
      </c>
      <c r="E69" s="42" t="s">
        <v>12</v>
      </c>
      <c r="F69" s="193"/>
      <c r="G69" s="26">
        <v>0</v>
      </c>
      <c r="H69" s="160"/>
      <c r="I69" s="172"/>
      <c r="J69" s="26">
        <v>1</v>
      </c>
      <c r="K69" s="196"/>
      <c r="L69" s="217"/>
      <c r="M69" s="26">
        <v>0</v>
      </c>
      <c r="N69" s="160"/>
      <c r="O69" s="157"/>
      <c r="P69" s="26">
        <v>2</v>
      </c>
      <c r="Q69" s="196"/>
      <c r="R69" s="150"/>
      <c r="S69" s="26">
        <v>1</v>
      </c>
      <c r="T69" s="196"/>
      <c r="U69" s="157"/>
      <c r="V69" s="26">
        <v>0</v>
      </c>
      <c r="W69" s="196"/>
      <c r="X69" s="150"/>
      <c r="Y69" s="26">
        <v>0.5</v>
      </c>
      <c r="Z69" s="196"/>
      <c r="AA69" s="157"/>
      <c r="AB69" s="26">
        <v>1</v>
      </c>
      <c r="AC69" s="160"/>
      <c r="AD69" s="150"/>
      <c r="AE69" s="26"/>
      <c r="AF69" s="160"/>
      <c r="AG69" s="53"/>
      <c r="AH69" s="54"/>
      <c r="AI69" s="54"/>
      <c r="AJ69" s="71"/>
      <c r="AK69" s="3">
        <f t="shared" si="1"/>
        <v>5.5</v>
      </c>
      <c r="AL69" s="227"/>
      <c r="AM69" s="178"/>
    </row>
    <row r="70" spans="1:39" ht="15.75" customHeight="1" thickBot="1">
      <c r="A70" s="256"/>
      <c r="B70" s="214"/>
      <c r="C70" s="4">
        <v>3</v>
      </c>
      <c r="D70" s="43" t="s">
        <v>128</v>
      </c>
      <c r="E70" s="42" t="s">
        <v>12</v>
      </c>
      <c r="F70" s="193"/>
      <c r="G70" s="26">
        <v>0</v>
      </c>
      <c r="H70" s="160"/>
      <c r="I70" s="172"/>
      <c r="J70" s="26">
        <v>0.5</v>
      </c>
      <c r="K70" s="196"/>
      <c r="L70" s="217"/>
      <c r="M70" s="26">
        <v>0</v>
      </c>
      <c r="N70" s="160"/>
      <c r="O70" s="157"/>
      <c r="P70" s="26">
        <v>2</v>
      </c>
      <c r="Q70" s="196"/>
      <c r="R70" s="150"/>
      <c r="S70" s="26">
        <v>1</v>
      </c>
      <c r="T70" s="196"/>
      <c r="U70" s="157"/>
      <c r="V70" s="26">
        <v>0.5</v>
      </c>
      <c r="W70" s="196"/>
      <c r="X70" s="150"/>
      <c r="Y70" s="26">
        <v>0</v>
      </c>
      <c r="Z70" s="196"/>
      <c r="AA70" s="157"/>
      <c r="AB70" s="26">
        <v>1</v>
      </c>
      <c r="AC70" s="160"/>
      <c r="AD70" s="150"/>
      <c r="AE70" s="26"/>
      <c r="AF70" s="160"/>
      <c r="AG70" s="53"/>
      <c r="AH70" s="54"/>
      <c r="AI70" s="54"/>
      <c r="AJ70" s="71"/>
      <c r="AK70" s="3">
        <f aca="true" t="shared" si="2" ref="AK70:AK95">SUM(G70+J70+M70+P70+S70+V70+Y70+AB70+AE70)</f>
        <v>5</v>
      </c>
      <c r="AL70" s="227"/>
      <c r="AM70" s="178"/>
    </row>
    <row r="71" spans="1:39" ht="15.75" customHeight="1" thickBot="1">
      <c r="A71" s="257"/>
      <c r="B71" s="215"/>
      <c r="C71" s="5">
        <v>4</v>
      </c>
      <c r="D71" s="113" t="s">
        <v>55</v>
      </c>
      <c r="E71" s="109" t="s">
        <v>12</v>
      </c>
      <c r="F71" s="263"/>
      <c r="G71" s="27">
        <v>0.5</v>
      </c>
      <c r="H71" s="265"/>
      <c r="I71" s="173"/>
      <c r="J71" s="27">
        <v>0</v>
      </c>
      <c r="K71" s="197"/>
      <c r="L71" s="218"/>
      <c r="M71" s="28">
        <v>0</v>
      </c>
      <c r="N71" s="162"/>
      <c r="O71" s="170"/>
      <c r="P71" s="27">
        <v>2</v>
      </c>
      <c r="Q71" s="197"/>
      <c r="R71" s="151"/>
      <c r="S71" s="27">
        <v>0</v>
      </c>
      <c r="T71" s="197"/>
      <c r="U71" s="170"/>
      <c r="V71" s="27">
        <v>0</v>
      </c>
      <c r="W71" s="197"/>
      <c r="X71" s="151"/>
      <c r="Y71" s="27">
        <v>1</v>
      </c>
      <c r="Z71" s="197"/>
      <c r="AA71" s="170"/>
      <c r="AB71" s="27">
        <v>0</v>
      </c>
      <c r="AC71" s="160"/>
      <c r="AD71" s="151"/>
      <c r="AE71" s="27"/>
      <c r="AF71" s="160"/>
      <c r="AG71" s="55"/>
      <c r="AH71" s="56"/>
      <c r="AI71" s="56"/>
      <c r="AJ71" s="72"/>
      <c r="AK71" s="3">
        <f t="shared" si="2"/>
        <v>3.5</v>
      </c>
      <c r="AL71" s="227"/>
      <c r="AM71" s="178"/>
    </row>
    <row r="72" spans="1:39" ht="15.75" customHeight="1" thickBot="1">
      <c r="A72" s="256">
        <v>16</v>
      </c>
      <c r="B72" s="213" t="s">
        <v>84</v>
      </c>
      <c r="C72" s="2">
        <v>1</v>
      </c>
      <c r="D72" s="106" t="s">
        <v>129</v>
      </c>
      <c r="E72" s="107" t="s">
        <v>12</v>
      </c>
      <c r="F72" s="267">
        <v>3</v>
      </c>
      <c r="G72" s="25">
        <v>0</v>
      </c>
      <c r="H72" s="159">
        <v>1.5</v>
      </c>
      <c r="I72" s="269">
        <v>17</v>
      </c>
      <c r="J72" s="25">
        <v>0.5</v>
      </c>
      <c r="K72" s="195">
        <v>2.5</v>
      </c>
      <c r="L72" s="216">
        <v>24</v>
      </c>
      <c r="M72" s="25">
        <v>0</v>
      </c>
      <c r="N72" s="195">
        <v>4.5</v>
      </c>
      <c r="O72" s="156">
        <v>21</v>
      </c>
      <c r="P72" s="25">
        <v>0</v>
      </c>
      <c r="Q72" s="195">
        <v>7.5</v>
      </c>
      <c r="R72" s="149">
        <v>14</v>
      </c>
      <c r="S72" s="25">
        <v>0</v>
      </c>
      <c r="T72" s="195">
        <v>9</v>
      </c>
      <c r="U72" s="156">
        <v>18</v>
      </c>
      <c r="V72" s="25">
        <v>0</v>
      </c>
      <c r="W72" s="195">
        <v>10</v>
      </c>
      <c r="X72" s="149">
        <v>28</v>
      </c>
      <c r="Y72" s="25">
        <v>1</v>
      </c>
      <c r="Z72" s="195">
        <v>14</v>
      </c>
      <c r="AA72" s="156">
        <v>13</v>
      </c>
      <c r="AB72" s="25">
        <v>0</v>
      </c>
      <c r="AC72" s="159">
        <f>SUM(Z72+AB72+AB73+AB74+AB75)</f>
        <v>16</v>
      </c>
      <c r="AD72" s="149"/>
      <c r="AE72" s="25"/>
      <c r="AF72" s="159"/>
      <c r="AG72" s="51"/>
      <c r="AH72" s="52"/>
      <c r="AI72" s="52"/>
      <c r="AJ72" s="52"/>
      <c r="AK72" s="3">
        <f t="shared" si="2"/>
        <v>1.5</v>
      </c>
      <c r="AL72" s="226"/>
      <c r="AM72" s="167"/>
    </row>
    <row r="73" spans="1:39" ht="15.75" customHeight="1" thickBot="1">
      <c r="A73" s="256"/>
      <c r="B73" s="214"/>
      <c r="C73" s="4">
        <v>2</v>
      </c>
      <c r="D73" s="41" t="s">
        <v>130</v>
      </c>
      <c r="E73" s="42" t="s">
        <v>12</v>
      </c>
      <c r="F73" s="190"/>
      <c r="G73" s="26">
        <v>0.5</v>
      </c>
      <c r="H73" s="160"/>
      <c r="I73" s="200"/>
      <c r="J73" s="26">
        <v>0.5</v>
      </c>
      <c r="K73" s="196"/>
      <c r="L73" s="264"/>
      <c r="M73" s="26">
        <v>0</v>
      </c>
      <c r="N73" s="196"/>
      <c r="O73" s="157"/>
      <c r="P73" s="26">
        <v>1</v>
      </c>
      <c r="Q73" s="196"/>
      <c r="R73" s="150"/>
      <c r="S73" s="26">
        <v>1</v>
      </c>
      <c r="T73" s="196"/>
      <c r="U73" s="157"/>
      <c r="V73" s="26">
        <v>0</v>
      </c>
      <c r="W73" s="196"/>
      <c r="X73" s="150"/>
      <c r="Y73" s="26">
        <v>1</v>
      </c>
      <c r="Z73" s="196"/>
      <c r="AA73" s="157"/>
      <c r="AB73" s="26">
        <v>1</v>
      </c>
      <c r="AC73" s="160"/>
      <c r="AD73" s="150"/>
      <c r="AE73" s="26"/>
      <c r="AF73" s="160"/>
      <c r="AG73" s="53"/>
      <c r="AH73" s="54"/>
      <c r="AI73" s="54"/>
      <c r="AJ73" s="54"/>
      <c r="AK73" s="3">
        <f t="shared" si="2"/>
        <v>5</v>
      </c>
      <c r="AL73" s="227"/>
      <c r="AM73" s="178"/>
    </row>
    <row r="74" spans="1:39" ht="15.75" customHeight="1" thickBot="1">
      <c r="A74" s="256"/>
      <c r="B74" s="214"/>
      <c r="C74" s="7">
        <v>3</v>
      </c>
      <c r="D74" s="41" t="s">
        <v>131</v>
      </c>
      <c r="E74" s="42" t="s">
        <v>12</v>
      </c>
      <c r="F74" s="190"/>
      <c r="G74" s="26">
        <v>1</v>
      </c>
      <c r="H74" s="160"/>
      <c r="I74" s="200"/>
      <c r="J74" s="26">
        <v>0</v>
      </c>
      <c r="K74" s="196"/>
      <c r="L74" s="264"/>
      <c r="M74" s="26">
        <v>1</v>
      </c>
      <c r="N74" s="196"/>
      <c r="O74" s="170"/>
      <c r="P74" s="27">
        <v>1</v>
      </c>
      <c r="Q74" s="196"/>
      <c r="R74" s="151"/>
      <c r="S74" s="27">
        <v>0</v>
      </c>
      <c r="T74" s="196"/>
      <c r="U74" s="170"/>
      <c r="V74" s="27">
        <v>1</v>
      </c>
      <c r="W74" s="196"/>
      <c r="X74" s="151"/>
      <c r="Y74" s="27">
        <v>1</v>
      </c>
      <c r="Z74" s="196"/>
      <c r="AA74" s="170"/>
      <c r="AB74" s="27">
        <v>1</v>
      </c>
      <c r="AC74" s="160"/>
      <c r="AD74" s="151"/>
      <c r="AE74" s="27"/>
      <c r="AF74" s="160"/>
      <c r="AG74" s="53"/>
      <c r="AH74" s="54"/>
      <c r="AI74" s="54"/>
      <c r="AJ74" s="54"/>
      <c r="AK74" s="3">
        <f t="shared" si="2"/>
        <v>6</v>
      </c>
      <c r="AL74" s="227"/>
      <c r="AM74" s="178"/>
    </row>
    <row r="75" spans="1:39" ht="15.75" customHeight="1" thickBot="1">
      <c r="A75" s="256"/>
      <c r="B75" s="215"/>
      <c r="C75" s="6">
        <v>4</v>
      </c>
      <c r="D75" s="108" t="s">
        <v>132</v>
      </c>
      <c r="E75" s="109" t="s">
        <v>12</v>
      </c>
      <c r="F75" s="268"/>
      <c r="G75" s="28">
        <v>0</v>
      </c>
      <c r="H75" s="175"/>
      <c r="I75" s="270"/>
      <c r="J75" s="28">
        <v>0</v>
      </c>
      <c r="K75" s="198"/>
      <c r="L75" s="271"/>
      <c r="M75" s="28">
        <v>1</v>
      </c>
      <c r="N75" s="198"/>
      <c r="O75" s="158"/>
      <c r="P75" s="28">
        <v>1</v>
      </c>
      <c r="Q75" s="198"/>
      <c r="R75" s="152"/>
      <c r="S75" s="28">
        <v>0.5</v>
      </c>
      <c r="T75" s="198"/>
      <c r="U75" s="158"/>
      <c r="V75" s="28">
        <v>0</v>
      </c>
      <c r="W75" s="198"/>
      <c r="X75" s="152"/>
      <c r="Y75" s="28"/>
      <c r="Z75" s="198"/>
      <c r="AA75" s="158"/>
      <c r="AB75" s="28">
        <v>0</v>
      </c>
      <c r="AC75" s="160"/>
      <c r="AD75" s="152"/>
      <c r="AE75" s="28"/>
      <c r="AF75" s="160"/>
      <c r="AG75" s="61"/>
      <c r="AH75" s="62"/>
      <c r="AI75" s="62"/>
      <c r="AJ75" s="62"/>
      <c r="AK75" s="3">
        <f t="shared" si="2"/>
        <v>2.5</v>
      </c>
      <c r="AL75" s="228"/>
      <c r="AM75" s="225"/>
    </row>
    <row r="76" spans="1:39" ht="15.75" customHeight="1" thickBot="1">
      <c r="A76" s="255">
        <v>17</v>
      </c>
      <c r="B76" s="213" t="s">
        <v>85</v>
      </c>
      <c r="C76" s="7">
        <v>1</v>
      </c>
      <c r="D76" s="43" t="s">
        <v>34</v>
      </c>
      <c r="E76" s="107" t="s">
        <v>12</v>
      </c>
      <c r="F76" s="272">
        <v>4</v>
      </c>
      <c r="G76" s="29">
        <v>0</v>
      </c>
      <c r="H76" s="159">
        <v>1.5</v>
      </c>
      <c r="I76" s="285">
        <v>16</v>
      </c>
      <c r="J76" s="29">
        <v>0.5</v>
      </c>
      <c r="K76" s="207">
        <v>4.5</v>
      </c>
      <c r="L76" s="191">
        <v>5</v>
      </c>
      <c r="M76" s="29">
        <v>0</v>
      </c>
      <c r="N76" s="207">
        <v>5</v>
      </c>
      <c r="O76" s="169">
        <v>14</v>
      </c>
      <c r="P76" s="29">
        <v>1</v>
      </c>
      <c r="Q76" s="207">
        <v>7</v>
      </c>
      <c r="R76" s="191">
        <v>26</v>
      </c>
      <c r="S76" s="29">
        <v>0</v>
      </c>
      <c r="T76" s="207">
        <v>10</v>
      </c>
      <c r="U76" s="169">
        <v>6</v>
      </c>
      <c r="V76" s="29">
        <v>1</v>
      </c>
      <c r="W76" s="207">
        <v>11.5</v>
      </c>
      <c r="X76" s="191">
        <v>13</v>
      </c>
      <c r="Y76" s="29">
        <v>0</v>
      </c>
      <c r="Z76" s="207">
        <v>12.5</v>
      </c>
      <c r="AA76" s="169">
        <v>28</v>
      </c>
      <c r="AB76" s="29">
        <v>0.5</v>
      </c>
      <c r="AC76" s="159">
        <f>SUM(Z76+AB76+AB77+AB78+AB79)</f>
        <v>16</v>
      </c>
      <c r="AD76" s="191"/>
      <c r="AE76" s="29"/>
      <c r="AF76" s="159"/>
      <c r="AG76" s="63"/>
      <c r="AH76" s="64"/>
      <c r="AI76" s="64"/>
      <c r="AJ76" s="75"/>
      <c r="AK76" s="3">
        <f t="shared" si="2"/>
        <v>3</v>
      </c>
      <c r="AL76" s="266"/>
      <c r="AM76" s="178"/>
    </row>
    <row r="77" spans="1:39" ht="15.75" customHeight="1" thickBot="1">
      <c r="A77" s="256"/>
      <c r="B77" s="214"/>
      <c r="C77" s="4">
        <v>2</v>
      </c>
      <c r="D77" s="43" t="s">
        <v>133</v>
      </c>
      <c r="E77" s="42" t="s">
        <v>12</v>
      </c>
      <c r="F77" s="193"/>
      <c r="G77" s="26">
        <v>1</v>
      </c>
      <c r="H77" s="160"/>
      <c r="I77" s="172"/>
      <c r="J77" s="26">
        <v>0.5</v>
      </c>
      <c r="K77" s="208"/>
      <c r="L77" s="150"/>
      <c r="M77" s="26">
        <v>0</v>
      </c>
      <c r="N77" s="208"/>
      <c r="O77" s="157"/>
      <c r="P77" s="26">
        <v>0</v>
      </c>
      <c r="Q77" s="208"/>
      <c r="R77" s="150"/>
      <c r="S77" s="26">
        <v>1</v>
      </c>
      <c r="T77" s="208"/>
      <c r="U77" s="157"/>
      <c r="V77" s="26">
        <v>0</v>
      </c>
      <c r="W77" s="208"/>
      <c r="X77" s="150"/>
      <c r="Y77" s="26">
        <v>0</v>
      </c>
      <c r="Z77" s="208"/>
      <c r="AA77" s="157"/>
      <c r="AB77" s="26">
        <v>1</v>
      </c>
      <c r="AC77" s="160"/>
      <c r="AD77" s="150"/>
      <c r="AE77" s="26"/>
      <c r="AF77" s="160"/>
      <c r="AG77" s="53"/>
      <c r="AH77" s="54"/>
      <c r="AI77" s="54"/>
      <c r="AJ77" s="71"/>
      <c r="AK77" s="3">
        <f t="shared" si="2"/>
        <v>3.5</v>
      </c>
      <c r="AL77" s="227"/>
      <c r="AM77" s="178"/>
    </row>
    <row r="78" spans="1:39" ht="15.75" customHeight="1" thickBot="1">
      <c r="A78" s="256"/>
      <c r="B78" s="214"/>
      <c r="C78" s="7">
        <v>3</v>
      </c>
      <c r="D78" s="43" t="s">
        <v>134</v>
      </c>
      <c r="E78" s="42" t="s">
        <v>12</v>
      </c>
      <c r="F78" s="263"/>
      <c r="G78" s="27">
        <v>0</v>
      </c>
      <c r="H78" s="160"/>
      <c r="I78" s="173"/>
      <c r="J78" s="27">
        <v>1</v>
      </c>
      <c r="K78" s="208"/>
      <c r="L78" s="151"/>
      <c r="M78" s="27">
        <v>0</v>
      </c>
      <c r="N78" s="208"/>
      <c r="O78" s="170"/>
      <c r="P78" s="27">
        <v>0</v>
      </c>
      <c r="Q78" s="208"/>
      <c r="R78" s="151"/>
      <c r="S78" s="27">
        <v>1</v>
      </c>
      <c r="T78" s="208"/>
      <c r="U78" s="170"/>
      <c r="V78" s="27">
        <v>0</v>
      </c>
      <c r="W78" s="208"/>
      <c r="X78" s="151"/>
      <c r="Y78" s="27">
        <v>0</v>
      </c>
      <c r="Z78" s="208"/>
      <c r="AA78" s="170"/>
      <c r="AB78" s="27">
        <v>1</v>
      </c>
      <c r="AC78" s="160"/>
      <c r="AD78" s="151"/>
      <c r="AE78" s="27"/>
      <c r="AF78" s="160"/>
      <c r="AG78" s="55"/>
      <c r="AH78" s="56"/>
      <c r="AI78" s="56"/>
      <c r="AJ78" s="72"/>
      <c r="AK78" s="3">
        <f t="shared" si="2"/>
        <v>3</v>
      </c>
      <c r="AL78" s="227"/>
      <c r="AM78" s="178"/>
    </row>
    <row r="79" spans="1:39" ht="15.75" customHeight="1" thickBot="1">
      <c r="A79" s="257"/>
      <c r="B79" s="215"/>
      <c r="C79" s="5">
        <v>4</v>
      </c>
      <c r="D79" s="113" t="s">
        <v>36</v>
      </c>
      <c r="E79" s="109" t="s">
        <v>14</v>
      </c>
      <c r="F79" s="263"/>
      <c r="G79" s="27">
        <v>0.5</v>
      </c>
      <c r="H79" s="160"/>
      <c r="I79" s="173"/>
      <c r="J79" s="27">
        <v>1</v>
      </c>
      <c r="K79" s="208"/>
      <c r="L79" s="151"/>
      <c r="M79" s="27">
        <v>0.5</v>
      </c>
      <c r="N79" s="208"/>
      <c r="O79" s="170"/>
      <c r="P79" s="27">
        <v>1</v>
      </c>
      <c r="Q79" s="208"/>
      <c r="R79" s="151"/>
      <c r="S79" s="27">
        <v>1</v>
      </c>
      <c r="T79" s="208"/>
      <c r="U79" s="170"/>
      <c r="V79" s="27">
        <v>0.5</v>
      </c>
      <c r="W79" s="208"/>
      <c r="X79" s="151"/>
      <c r="Y79" s="27">
        <v>1</v>
      </c>
      <c r="Z79" s="208"/>
      <c r="AA79" s="170"/>
      <c r="AB79" s="27">
        <v>1</v>
      </c>
      <c r="AC79" s="160"/>
      <c r="AD79" s="151"/>
      <c r="AE79" s="27"/>
      <c r="AF79" s="160"/>
      <c r="AG79" s="55"/>
      <c r="AH79" s="56"/>
      <c r="AI79" s="56"/>
      <c r="AJ79" s="72"/>
      <c r="AK79" s="3">
        <f t="shared" si="2"/>
        <v>6.5</v>
      </c>
      <c r="AL79" s="227"/>
      <c r="AM79" s="178"/>
    </row>
    <row r="80" spans="1:39" ht="15.75" customHeight="1" thickBot="1">
      <c r="A80" s="256">
        <v>18</v>
      </c>
      <c r="B80" s="213" t="s">
        <v>86</v>
      </c>
      <c r="C80" s="2">
        <v>1</v>
      </c>
      <c r="D80" s="106" t="s">
        <v>135</v>
      </c>
      <c r="E80" s="107" t="s">
        <v>12</v>
      </c>
      <c r="F80" s="267">
        <v>5</v>
      </c>
      <c r="G80" s="25">
        <v>0.5</v>
      </c>
      <c r="H80" s="159">
        <v>2.5</v>
      </c>
      <c r="I80" s="269">
        <v>3</v>
      </c>
      <c r="J80" s="25">
        <v>1</v>
      </c>
      <c r="K80" s="207">
        <v>3.5</v>
      </c>
      <c r="L80" s="204">
        <v>19</v>
      </c>
      <c r="M80" s="25">
        <v>0</v>
      </c>
      <c r="N80" s="207">
        <v>4.5</v>
      </c>
      <c r="O80" s="149">
        <v>25</v>
      </c>
      <c r="P80" s="25">
        <v>1</v>
      </c>
      <c r="Q80" s="207">
        <v>7.5</v>
      </c>
      <c r="R80" s="156">
        <v>15</v>
      </c>
      <c r="S80" s="25">
        <v>1</v>
      </c>
      <c r="T80" s="207">
        <v>9.5</v>
      </c>
      <c r="U80" s="149">
        <v>16</v>
      </c>
      <c r="V80" s="25">
        <v>1</v>
      </c>
      <c r="W80" s="207">
        <v>12.5</v>
      </c>
      <c r="X80" s="156">
        <v>10</v>
      </c>
      <c r="Y80" s="25">
        <v>0.5</v>
      </c>
      <c r="Z80" s="207">
        <v>14</v>
      </c>
      <c r="AA80" s="149">
        <v>21</v>
      </c>
      <c r="AB80" s="25">
        <v>1</v>
      </c>
      <c r="AC80" s="159">
        <f>SUM(Z80+AB80+AB81+AB82+AB83)</f>
        <v>17.5</v>
      </c>
      <c r="AD80" s="149"/>
      <c r="AE80" s="25"/>
      <c r="AF80" s="159"/>
      <c r="AG80" s="51"/>
      <c r="AH80" s="52"/>
      <c r="AI80" s="52"/>
      <c r="AJ80" s="52"/>
      <c r="AK80" s="3">
        <f t="shared" si="2"/>
        <v>6</v>
      </c>
      <c r="AL80" s="226"/>
      <c r="AM80" s="167"/>
    </row>
    <row r="81" spans="1:39" ht="15.75" customHeight="1" thickBot="1">
      <c r="A81" s="256"/>
      <c r="B81" s="214"/>
      <c r="C81" s="4">
        <v>2</v>
      </c>
      <c r="D81" s="41" t="s">
        <v>136</v>
      </c>
      <c r="E81" s="42" t="s">
        <v>12</v>
      </c>
      <c r="F81" s="190"/>
      <c r="G81" s="26">
        <v>1</v>
      </c>
      <c r="H81" s="160"/>
      <c r="I81" s="200"/>
      <c r="J81" s="26">
        <v>0</v>
      </c>
      <c r="K81" s="208"/>
      <c r="L81" s="203"/>
      <c r="M81" s="26">
        <v>0</v>
      </c>
      <c r="N81" s="208"/>
      <c r="O81" s="150"/>
      <c r="P81" s="26">
        <v>0.5</v>
      </c>
      <c r="Q81" s="208"/>
      <c r="R81" s="157"/>
      <c r="S81" s="26">
        <v>0</v>
      </c>
      <c r="T81" s="208"/>
      <c r="U81" s="150"/>
      <c r="V81" s="26">
        <v>1</v>
      </c>
      <c r="W81" s="208"/>
      <c r="X81" s="157"/>
      <c r="Y81" s="26">
        <v>0.5</v>
      </c>
      <c r="Z81" s="208"/>
      <c r="AA81" s="150"/>
      <c r="AB81" s="26">
        <v>1</v>
      </c>
      <c r="AC81" s="160"/>
      <c r="AD81" s="150"/>
      <c r="AE81" s="26"/>
      <c r="AF81" s="160"/>
      <c r="AG81" s="53"/>
      <c r="AH81" s="54"/>
      <c r="AI81" s="54"/>
      <c r="AJ81" s="54"/>
      <c r="AK81" s="3">
        <f t="shared" si="2"/>
        <v>4</v>
      </c>
      <c r="AL81" s="227"/>
      <c r="AM81" s="178"/>
    </row>
    <row r="82" spans="1:39" ht="15.75" customHeight="1" thickBot="1">
      <c r="A82" s="256"/>
      <c r="B82" s="214"/>
      <c r="C82" s="7">
        <v>3</v>
      </c>
      <c r="D82" s="41" t="s">
        <v>137</v>
      </c>
      <c r="E82" s="42">
        <v>1</v>
      </c>
      <c r="F82" s="190"/>
      <c r="G82" s="26">
        <v>1</v>
      </c>
      <c r="H82" s="160"/>
      <c r="I82" s="200"/>
      <c r="J82" s="26">
        <v>0</v>
      </c>
      <c r="K82" s="208"/>
      <c r="L82" s="203"/>
      <c r="M82" s="26">
        <v>0</v>
      </c>
      <c r="N82" s="208"/>
      <c r="O82" s="151"/>
      <c r="P82" s="27">
        <v>0.5</v>
      </c>
      <c r="Q82" s="208"/>
      <c r="R82" s="170"/>
      <c r="S82" s="27">
        <v>0</v>
      </c>
      <c r="T82" s="208"/>
      <c r="U82" s="151"/>
      <c r="V82" s="27">
        <v>0</v>
      </c>
      <c r="W82" s="208"/>
      <c r="X82" s="170"/>
      <c r="Y82" s="27">
        <v>0.5</v>
      </c>
      <c r="Z82" s="208"/>
      <c r="AA82" s="151"/>
      <c r="AB82" s="27">
        <v>0.5</v>
      </c>
      <c r="AC82" s="160"/>
      <c r="AD82" s="151"/>
      <c r="AE82" s="27"/>
      <c r="AF82" s="160"/>
      <c r="AG82" s="53"/>
      <c r="AH82" s="54"/>
      <c r="AI82" s="54"/>
      <c r="AJ82" s="54"/>
      <c r="AK82" s="3">
        <f t="shared" si="2"/>
        <v>2.5</v>
      </c>
      <c r="AL82" s="227"/>
      <c r="AM82" s="178"/>
    </row>
    <row r="83" spans="1:39" ht="15.75" customHeight="1" thickBot="1">
      <c r="A83" s="256"/>
      <c r="B83" s="215"/>
      <c r="C83" s="6">
        <v>4</v>
      </c>
      <c r="D83" s="108" t="s">
        <v>138</v>
      </c>
      <c r="E83" s="109">
        <v>1</v>
      </c>
      <c r="F83" s="268"/>
      <c r="G83" s="28">
        <v>0</v>
      </c>
      <c r="H83" s="162"/>
      <c r="I83" s="270"/>
      <c r="J83" s="28">
        <v>0</v>
      </c>
      <c r="K83" s="209"/>
      <c r="L83" s="273"/>
      <c r="M83" s="28">
        <v>1</v>
      </c>
      <c r="N83" s="209"/>
      <c r="O83" s="152"/>
      <c r="P83" s="28">
        <v>1</v>
      </c>
      <c r="Q83" s="209"/>
      <c r="R83" s="158"/>
      <c r="S83" s="28">
        <v>1</v>
      </c>
      <c r="T83" s="209"/>
      <c r="U83" s="152"/>
      <c r="V83" s="28">
        <v>1</v>
      </c>
      <c r="W83" s="209"/>
      <c r="X83" s="158"/>
      <c r="Y83" s="28">
        <v>0</v>
      </c>
      <c r="Z83" s="209"/>
      <c r="AA83" s="152"/>
      <c r="AB83" s="28">
        <v>1</v>
      </c>
      <c r="AC83" s="160"/>
      <c r="AD83" s="152"/>
      <c r="AE83" s="28"/>
      <c r="AF83" s="160"/>
      <c r="AG83" s="122"/>
      <c r="AH83" s="56"/>
      <c r="AI83" s="56"/>
      <c r="AJ83" s="56"/>
      <c r="AK83" s="3">
        <f t="shared" si="2"/>
        <v>5</v>
      </c>
      <c r="AL83" s="227"/>
      <c r="AM83" s="225"/>
    </row>
    <row r="84" spans="1:39" s="8" customFormat="1" ht="15.75" customHeight="1" thickBot="1">
      <c r="A84" s="283">
        <v>19</v>
      </c>
      <c r="B84" s="213" t="s">
        <v>87</v>
      </c>
      <c r="C84" s="7">
        <v>1</v>
      </c>
      <c r="D84" s="43" t="s">
        <v>139</v>
      </c>
      <c r="E84" s="107" t="s">
        <v>12</v>
      </c>
      <c r="F84" s="272">
        <v>6</v>
      </c>
      <c r="G84" s="29">
        <v>0</v>
      </c>
      <c r="H84" s="201">
        <v>1</v>
      </c>
      <c r="I84" s="285">
        <v>25</v>
      </c>
      <c r="J84" s="29">
        <v>0</v>
      </c>
      <c r="K84" s="206">
        <v>3.5</v>
      </c>
      <c r="L84" s="191">
        <v>18</v>
      </c>
      <c r="M84" s="29">
        <v>1</v>
      </c>
      <c r="N84" s="206">
        <v>6.5</v>
      </c>
      <c r="O84" s="169">
        <v>20</v>
      </c>
      <c r="P84" s="29">
        <v>0</v>
      </c>
      <c r="Q84" s="206">
        <v>9.5</v>
      </c>
      <c r="R84" s="191">
        <v>9</v>
      </c>
      <c r="S84" s="29">
        <v>0</v>
      </c>
      <c r="T84" s="206">
        <v>11.5</v>
      </c>
      <c r="U84" s="169">
        <v>12</v>
      </c>
      <c r="V84" s="29">
        <v>0.5</v>
      </c>
      <c r="W84" s="206">
        <v>14.5</v>
      </c>
      <c r="X84" s="191">
        <v>8</v>
      </c>
      <c r="Y84" s="29">
        <v>0.5</v>
      </c>
      <c r="Z84" s="206">
        <v>16.5</v>
      </c>
      <c r="AA84" s="191"/>
      <c r="AB84" s="29">
        <v>0</v>
      </c>
      <c r="AC84" s="159">
        <f>SUM(Z84+AB84+AB85+AB86+AB87)</f>
        <v>17.5</v>
      </c>
      <c r="AD84" s="191"/>
      <c r="AE84" s="29"/>
      <c r="AF84" s="159"/>
      <c r="AG84" s="123"/>
      <c r="AH84" s="79"/>
      <c r="AI84" s="79"/>
      <c r="AJ84" s="80"/>
      <c r="AK84" s="3">
        <f t="shared" si="2"/>
        <v>2</v>
      </c>
      <c r="AL84" s="274"/>
      <c r="AM84" s="146"/>
    </row>
    <row r="85" spans="1:39" s="8" customFormat="1" ht="15.75" customHeight="1" thickBot="1">
      <c r="A85" s="284"/>
      <c r="B85" s="214"/>
      <c r="C85" s="4">
        <v>2</v>
      </c>
      <c r="D85" s="43" t="s">
        <v>43</v>
      </c>
      <c r="E85" s="42" t="s">
        <v>12</v>
      </c>
      <c r="F85" s="193"/>
      <c r="G85" s="26">
        <v>0</v>
      </c>
      <c r="H85" s="160"/>
      <c r="I85" s="172"/>
      <c r="J85" s="26">
        <v>0.5</v>
      </c>
      <c r="K85" s="196"/>
      <c r="L85" s="150"/>
      <c r="M85" s="26">
        <v>1</v>
      </c>
      <c r="N85" s="196"/>
      <c r="O85" s="157"/>
      <c r="P85" s="26">
        <v>1</v>
      </c>
      <c r="Q85" s="196"/>
      <c r="R85" s="150"/>
      <c r="S85" s="26">
        <v>1</v>
      </c>
      <c r="T85" s="196"/>
      <c r="U85" s="157"/>
      <c r="V85" s="26">
        <v>1</v>
      </c>
      <c r="W85" s="196"/>
      <c r="X85" s="150"/>
      <c r="Y85" s="26">
        <v>0.5</v>
      </c>
      <c r="Z85" s="196"/>
      <c r="AA85" s="150"/>
      <c r="AB85" s="26">
        <v>0</v>
      </c>
      <c r="AC85" s="160"/>
      <c r="AD85" s="150"/>
      <c r="AE85" s="26"/>
      <c r="AF85" s="160"/>
      <c r="AG85" s="81"/>
      <c r="AH85" s="82"/>
      <c r="AI85" s="82"/>
      <c r="AJ85" s="83"/>
      <c r="AK85" s="3">
        <f t="shared" si="2"/>
        <v>5</v>
      </c>
      <c r="AL85" s="274"/>
      <c r="AM85" s="146"/>
    </row>
    <row r="86" spans="1:39" s="8" customFormat="1" ht="15.75" customHeight="1" thickBot="1">
      <c r="A86" s="284"/>
      <c r="B86" s="214"/>
      <c r="C86" s="4">
        <v>3</v>
      </c>
      <c r="D86" s="43" t="s">
        <v>42</v>
      </c>
      <c r="E86" s="42" t="s">
        <v>12</v>
      </c>
      <c r="F86" s="193"/>
      <c r="G86" s="26">
        <v>0</v>
      </c>
      <c r="H86" s="160"/>
      <c r="I86" s="172"/>
      <c r="J86" s="26">
        <v>1</v>
      </c>
      <c r="K86" s="196"/>
      <c r="L86" s="150"/>
      <c r="M86" s="26">
        <v>1</v>
      </c>
      <c r="N86" s="196"/>
      <c r="O86" s="157"/>
      <c r="P86" s="26">
        <v>1</v>
      </c>
      <c r="Q86" s="196"/>
      <c r="R86" s="150"/>
      <c r="S86" s="26">
        <v>0</v>
      </c>
      <c r="T86" s="196"/>
      <c r="U86" s="157"/>
      <c r="V86" s="26">
        <v>0.5</v>
      </c>
      <c r="W86" s="196"/>
      <c r="X86" s="150"/>
      <c r="Y86" s="26">
        <v>1</v>
      </c>
      <c r="Z86" s="196"/>
      <c r="AA86" s="150"/>
      <c r="AB86" s="26">
        <v>0</v>
      </c>
      <c r="AC86" s="160"/>
      <c r="AD86" s="150"/>
      <c r="AE86" s="26"/>
      <c r="AF86" s="160"/>
      <c r="AG86" s="81"/>
      <c r="AH86" s="82"/>
      <c r="AI86" s="82"/>
      <c r="AJ86" s="83"/>
      <c r="AK86" s="3">
        <f t="shared" si="2"/>
        <v>4.5</v>
      </c>
      <c r="AL86" s="274"/>
      <c r="AM86" s="146"/>
    </row>
    <row r="87" spans="1:39" s="8" customFormat="1" ht="15.75" customHeight="1" thickBot="1">
      <c r="A87" s="284"/>
      <c r="B87" s="215"/>
      <c r="C87" s="5">
        <v>4</v>
      </c>
      <c r="D87" s="113" t="s">
        <v>140</v>
      </c>
      <c r="E87" s="109" t="s">
        <v>14</v>
      </c>
      <c r="F87" s="263"/>
      <c r="G87" s="27">
        <v>1</v>
      </c>
      <c r="H87" s="265"/>
      <c r="I87" s="173"/>
      <c r="J87" s="27">
        <v>1</v>
      </c>
      <c r="K87" s="197"/>
      <c r="L87" s="151"/>
      <c r="M87" s="27">
        <v>0</v>
      </c>
      <c r="N87" s="197"/>
      <c r="O87" s="170"/>
      <c r="P87" s="27">
        <v>1</v>
      </c>
      <c r="Q87" s="197"/>
      <c r="R87" s="151"/>
      <c r="S87" s="27">
        <v>1</v>
      </c>
      <c r="T87" s="197"/>
      <c r="U87" s="170"/>
      <c r="V87" s="27">
        <v>1</v>
      </c>
      <c r="W87" s="197"/>
      <c r="X87" s="151"/>
      <c r="Y87" s="27">
        <v>0</v>
      </c>
      <c r="Z87" s="197"/>
      <c r="AA87" s="151"/>
      <c r="AB87" s="27">
        <v>1</v>
      </c>
      <c r="AC87" s="160"/>
      <c r="AD87" s="151"/>
      <c r="AE87" s="27"/>
      <c r="AF87" s="160"/>
      <c r="AG87" s="84"/>
      <c r="AH87" s="85"/>
      <c r="AI87" s="85"/>
      <c r="AJ87" s="86"/>
      <c r="AK87" s="3">
        <f t="shared" si="2"/>
        <v>6</v>
      </c>
      <c r="AL87" s="274"/>
      <c r="AM87" s="146"/>
    </row>
    <row r="88" spans="1:39" ht="15.75" customHeight="1" thickBot="1">
      <c r="A88" s="255">
        <v>20</v>
      </c>
      <c r="B88" s="213" t="s">
        <v>88</v>
      </c>
      <c r="C88" s="2">
        <v>1</v>
      </c>
      <c r="D88" s="106" t="s">
        <v>141</v>
      </c>
      <c r="E88" s="107" t="s">
        <v>12</v>
      </c>
      <c r="F88" s="171">
        <v>28</v>
      </c>
      <c r="G88" s="25">
        <v>1</v>
      </c>
      <c r="H88" s="159">
        <v>4</v>
      </c>
      <c r="I88" s="192">
        <v>8</v>
      </c>
      <c r="J88" s="25">
        <v>0</v>
      </c>
      <c r="K88" s="195">
        <v>5.5</v>
      </c>
      <c r="L88" s="156">
        <v>3</v>
      </c>
      <c r="M88" s="25">
        <v>0.5</v>
      </c>
      <c r="N88" s="195">
        <v>6.5</v>
      </c>
      <c r="O88" s="149">
        <v>19</v>
      </c>
      <c r="P88" s="25">
        <v>1</v>
      </c>
      <c r="Q88" s="195">
        <v>7.5</v>
      </c>
      <c r="R88" s="156">
        <v>24</v>
      </c>
      <c r="S88" s="25">
        <v>0</v>
      </c>
      <c r="T88" s="195">
        <v>9.5</v>
      </c>
      <c r="U88" s="149">
        <v>25</v>
      </c>
      <c r="V88" s="25">
        <v>0</v>
      </c>
      <c r="W88" s="195">
        <v>10.5</v>
      </c>
      <c r="X88" s="156">
        <v>15</v>
      </c>
      <c r="Y88" s="25">
        <v>0</v>
      </c>
      <c r="Z88" s="195">
        <v>12</v>
      </c>
      <c r="AA88" s="149">
        <v>27</v>
      </c>
      <c r="AB88" s="25">
        <v>1</v>
      </c>
      <c r="AC88" s="159">
        <f>SUM(Z88+AB88+AB89+AB90+AB91)</f>
        <v>16</v>
      </c>
      <c r="AD88" s="149"/>
      <c r="AE88" s="25"/>
      <c r="AF88" s="159"/>
      <c r="AG88" s="51"/>
      <c r="AH88" s="52"/>
      <c r="AI88" s="52"/>
      <c r="AJ88" s="70"/>
      <c r="AK88" s="3">
        <f t="shared" si="2"/>
        <v>3.5</v>
      </c>
      <c r="AL88" s="226"/>
      <c r="AM88" s="167"/>
    </row>
    <row r="89" spans="1:39" ht="15.75" customHeight="1" thickBot="1">
      <c r="A89" s="256"/>
      <c r="B89" s="214"/>
      <c r="C89" s="4">
        <v>2</v>
      </c>
      <c r="D89" s="41" t="s">
        <v>142</v>
      </c>
      <c r="E89" s="42" t="s">
        <v>12</v>
      </c>
      <c r="F89" s="172"/>
      <c r="G89" s="26" t="s">
        <v>165</v>
      </c>
      <c r="H89" s="160"/>
      <c r="I89" s="193"/>
      <c r="J89" s="26">
        <v>1</v>
      </c>
      <c r="K89" s="196"/>
      <c r="L89" s="157"/>
      <c r="M89" s="26">
        <v>0</v>
      </c>
      <c r="N89" s="196"/>
      <c r="O89" s="150"/>
      <c r="P89" s="26">
        <v>0</v>
      </c>
      <c r="Q89" s="196"/>
      <c r="R89" s="157"/>
      <c r="S89" s="26">
        <v>0</v>
      </c>
      <c r="T89" s="196"/>
      <c r="U89" s="150"/>
      <c r="V89" s="26">
        <v>0.5</v>
      </c>
      <c r="W89" s="196"/>
      <c r="X89" s="157"/>
      <c r="Y89" s="26">
        <v>0.5</v>
      </c>
      <c r="Z89" s="196"/>
      <c r="AA89" s="150"/>
      <c r="AB89" s="26">
        <v>1</v>
      </c>
      <c r="AC89" s="160"/>
      <c r="AD89" s="150"/>
      <c r="AE89" s="26"/>
      <c r="AF89" s="160"/>
      <c r="AG89" s="53"/>
      <c r="AH89" s="54"/>
      <c r="AI89" s="54"/>
      <c r="AJ89" s="71"/>
      <c r="AK89" s="3" t="e">
        <f t="shared" si="2"/>
        <v>#VALUE!</v>
      </c>
      <c r="AL89" s="227"/>
      <c r="AM89" s="178"/>
    </row>
    <row r="90" spans="1:39" ht="15.75" customHeight="1" thickBot="1">
      <c r="A90" s="256"/>
      <c r="B90" s="214"/>
      <c r="C90" s="7">
        <v>3</v>
      </c>
      <c r="D90" s="41" t="s">
        <v>143</v>
      </c>
      <c r="E90" s="42" t="s">
        <v>12</v>
      </c>
      <c r="F90" s="173"/>
      <c r="G90" s="27">
        <v>1</v>
      </c>
      <c r="H90" s="160"/>
      <c r="I90" s="263"/>
      <c r="J90" s="27">
        <v>0.5</v>
      </c>
      <c r="K90" s="196"/>
      <c r="L90" s="170"/>
      <c r="M90" s="27">
        <v>0.5</v>
      </c>
      <c r="N90" s="196"/>
      <c r="O90" s="151"/>
      <c r="P90" s="27">
        <v>0</v>
      </c>
      <c r="Q90" s="196"/>
      <c r="R90" s="170"/>
      <c r="S90" s="27">
        <v>1</v>
      </c>
      <c r="T90" s="196"/>
      <c r="U90" s="151"/>
      <c r="V90" s="27">
        <v>0</v>
      </c>
      <c r="W90" s="196"/>
      <c r="X90" s="170"/>
      <c r="Y90" s="27">
        <v>1</v>
      </c>
      <c r="Z90" s="196"/>
      <c r="AA90" s="151"/>
      <c r="AB90" s="27">
        <v>1</v>
      </c>
      <c r="AC90" s="160"/>
      <c r="AD90" s="151"/>
      <c r="AE90" s="27"/>
      <c r="AF90" s="160"/>
      <c r="AG90" s="55"/>
      <c r="AH90" s="56"/>
      <c r="AI90" s="56"/>
      <c r="AJ90" s="72"/>
      <c r="AK90" s="3">
        <f t="shared" si="2"/>
        <v>5</v>
      </c>
      <c r="AL90" s="227"/>
      <c r="AM90" s="178"/>
    </row>
    <row r="91" spans="1:39" ht="15.75" customHeight="1" thickBot="1">
      <c r="A91" s="257"/>
      <c r="B91" s="215"/>
      <c r="C91" s="6">
        <v>4</v>
      </c>
      <c r="D91" s="108" t="s">
        <v>57</v>
      </c>
      <c r="E91" s="109">
        <v>1</v>
      </c>
      <c r="F91" s="174"/>
      <c r="G91" s="28">
        <v>1</v>
      </c>
      <c r="H91" s="175"/>
      <c r="I91" s="194"/>
      <c r="J91" s="28">
        <v>0</v>
      </c>
      <c r="K91" s="198"/>
      <c r="L91" s="158"/>
      <c r="M91" s="28">
        <v>0</v>
      </c>
      <c r="N91" s="198"/>
      <c r="O91" s="152"/>
      <c r="P91" s="28">
        <v>0</v>
      </c>
      <c r="Q91" s="198"/>
      <c r="R91" s="158"/>
      <c r="S91" s="28">
        <v>1</v>
      </c>
      <c r="T91" s="198"/>
      <c r="U91" s="152"/>
      <c r="V91" s="28">
        <v>0.5</v>
      </c>
      <c r="W91" s="198"/>
      <c r="X91" s="158"/>
      <c r="Y91" s="28">
        <v>0</v>
      </c>
      <c r="Z91" s="198"/>
      <c r="AA91" s="152"/>
      <c r="AB91" s="28">
        <v>1</v>
      </c>
      <c r="AC91" s="160"/>
      <c r="AD91" s="152"/>
      <c r="AE91" s="28"/>
      <c r="AF91" s="160"/>
      <c r="AG91" s="61"/>
      <c r="AH91" s="62"/>
      <c r="AI91" s="62"/>
      <c r="AJ91" s="73"/>
      <c r="AK91" s="3">
        <f t="shared" si="2"/>
        <v>3.5</v>
      </c>
      <c r="AL91" s="228"/>
      <c r="AM91" s="225"/>
    </row>
    <row r="92" spans="1:39" ht="15.75" customHeight="1" thickBot="1">
      <c r="A92" s="255">
        <v>21</v>
      </c>
      <c r="B92" s="213" t="s">
        <v>97</v>
      </c>
      <c r="C92" s="2">
        <v>1</v>
      </c>
      <c r="D92" s="43" t="s">
        <v>144</v>
      </c>
      <c r="E92" s="48" t="s">
        <v>12</v>
      </c>
      <c r="F92" s="171">
        <v>7</v>
      </c>
      <c r="G92" s="25">
        <v>1</v>
      </c>
      <c r="H92" s="159">
        <v>1</v>
      </c>
      <c r="I92" s="192">
        <v>15</v>
      </c>
      <c r="J92" s="25">
        <v>0</v>
      </c>
      <c r="K92" s="195">
        <v>2.5</v>
      </c>
      <c r="L92" s="156">
        <v>25</v>
      </c>
      <c r="M92" s="25">
        <v>1</v>
      </c>
      <c r="N92" s="195">
        <v>4.5</v>
      </c>
      <c r="O92" s="149">
        <v>16</v>
      </c>
      <c r="P92" s="25">
        <v>1</v>
      </c>
      <c r="Q92" s="195">
        <v>5.5</v>
      </c>
      <c r="R92" s="149">
        <v>28</v>
      </c>
      <c r="S92" s="25">
        <v>1</v>
      </c>
      <c r="T92" s="195">
        <v>9.5</v>
      </c>
      <c r="U92" s="156">
        <v>13</v>
      </c>
      <c r="V92" s="25">
        <v>1</v>
      </c>
      <c r="W92" s="195">
        <v>11.5</v>
      </c>
      <c r="X92" s="149">
        <v>23</v>
      </c>
      <c r="Y92" s="25">
        <v>0.5</v>
      </c>
      <c r="Z92" s="195">
        <v>13.5</v>
      </c>
      <c r="AA92" s="156">
        <v>18</v>
      </c>
      <c r="AB92" s="25">
        <v>0</v>
      </c>
      <c r="AC92" s="159">
        <f>SUM(Z92+AB92+AB93+AB94+AB95)</f>
        <v>14</v>
      </c>
      <c r="AD92" s="149"/>
      <c r="AE92" s="25"/>
      <c r="AF92" s="159"/>
      <c r="AG92" s="51"/>
      <c r="AH92" s="52"/>
      <c r="AI92" s="52"/>
      <c r="AJ92" s="70"/>
      <c r="AK92" s="3">
        <f t="shared" si="2"/>
        <v>5.5</v>
      </c>
      <c r="AL92" s="226"/>
      <c r="AM92" s="167"/>
    </row>
    <row r="93" spans="1:39" ht="15.75" customHeight="1" thickBot="1">
      <c r="A93" s="256"/>
      <c r="B93" s="214"/>
      <c r="C93" s="4">
        <v>2</v>
      </c>
      <c r="D93" s="43" t="s">
        <v>145</v>
      </c>
      <c r="E93" s="48" t="s">
        <v>12</v>
      </c>
      <c r="F93" s="172"/>
      <c r="G93" s="26">
        <v>0</v>
      </c>
      <c r="H93" s="160"/>
      <c r="I93" s="193"/>
      <c r="J93" s="26">
        <v>0</v>
      </c>
      <c r="K93" s="196"/>
      <c r="L93" s="157"/>
      <c r="M93" s="26">
        <v>0</v>
      </c>
      <c r="N93" s="196"/>
      <c r="O93" s="150"/>
      <c r="P93" s="26">
        <v>0</v>
      </c>
      <c r="Q93" s="196"/>
      <c r="R93" s="150"/>
      <c r="S93" s="26">
        <v>1</v>
      </c>
      <c r="T93" s="196"/>
      <c r="U93" s="157"/>
      <c r="V93" s="26">
        <v>0.5</v>
      </c>
      <c r="W93" s="196"/>
      <c r="X93" s="150"/>
      <c r="Y93" s="26">
        <v>1</v>
      </c>
      <c r="Z93" s="196"/>
      <c r="AA93" s="157"/>
      <c r="AB93" s="26">
        <v>0</v>
      </c>
      <c r="AC93" s="160"/>
      <c r="AD93" s="150"/>
      <c r="AE93" s="26"/>
      <c r="AF93" s="160"/>
      <c r="AG93" s="53"/>
      <c r="AH93" s="54"/>
      <c r="AI93" s="54"/>
      <c r="AJ93" s="71"/>
      <c r="AK93" s="3">
        <f t="shared" si="2"/>
        <v>2.5</v>
      </c>
      <c r="AL93" s="227"/>
      <c r="AM93" s="178"/>
    </row>
    <row r="94" spans="1:39" ht="15.75" customHeight="1" thickBot="1">
      <c r="A94" s="256"/>
      <c r="B94" s="214"/>
      <c r="C94" s="4">
        <v>3</v>
      </c>
      <c r="D94" s="43" t="s">
        <v>146</v>
      </c>
      <c r="E94" s="48">
        <v>1</v>
      </c>
      <c r="F94" s="172"/>
      <c r="G94" s="26">
        <v>0</v>
      </c>
      <c r="H94" s="160"/>
      <c r="I94" s="193"/>
      <c r="J94" s="26">
        <v>0.5</v>
      </c>
      <c r="K94" s="196"/>
      <c r="L94" s="157"/>
      <c r="M94" s="26">
        <v>0</v>
      </c>
      <c r="N94" s="196"/>
      <c r="O94" s="150"/>
      <c r="P94" s="26">
        <v>0</v>
      </c>
      <c r="Q94" s="196"/>
      <c r="R94" s="150"/>
      <c r="S94" s="26">
        <v>1</v>
      </c>
      <c r="T94" s="196"/>
      <c r="U94" s="157"/>
      <c r="V94" s="26">
        <v>0</v>
      </c>
      <c r="W94" s="196"/>
      <c r="X94" s="150"/>
      <c r="Y94" s="26">
        <v>0.5</v>
      </c>
      <c r="Z94" s="196"/>
      <c r="AA94" s="157"/>
      <c r="AB94" s="26">
        <v>0.5</v>
      </c>
      <c r="AC94" s="160"/>
      <c r="AD94" s="150"/>
      <c r="AE94" s="26"/>
      <c r="AF94" s="160"/>
      <c r="AG94" s="53"/>
      <c r="AH94" s="54"/>
      <c r="AI94" s="54"/>
      <c r="AJ94" s="71"/>
      <c r="AK94" s="3">
        <f t="shared" si="2"/>
        <v>2.5</v>
      </c>
      <c r="AL94" s="227"/>
      <c r="AM94" s="178"/>
    </row>
    <row r="95" spans="1:39" ht="15.75" customHeight="1" thickBot="1">
      <c r="A95" s="257"/>
      <c r="B95" s="215"/>
      <c r="C95" s="6">
        <v>4</v>
      </c>
      <c r="D95" s="113" t="s">
        <v>38</v>
      </c>
      <c r="E95" s="117" t="s">
        <v>12</v>
      </c>
      <c r="F95" s="174"/>
      <c r="G95" s="28">
        <v>0</v>
      </c>
      <c r="H95" s="175"/>
      <c r="I95" s="194"/>
      <c r="J95" s="28">
        <v>1</v>
      </c>
      <c r="K95" s="198"/>
      <c r="L95" s="158"/>
      <c r="M95" s="28">
        <v>1</v>
      </c>
      <c r="N95" s="198"/>
      <c r="O95" s="152"/>
      <c r="P95" s="28">
        <v>0</v>
      </c>
      <c r="Q95" s="198"/>
      <c r="R95" s="152"/>
      <c r="S95" s="28">
        <v>1</v>
      </c>
      <c r="T95" s="198"/>
      <c r="U95" s="158"/>
      <c r="V95" s="28">
        <v>0.5</v>
      </c>
      <c r="W95" s="198"/>
      <c r="X95" s="152"/>
      <c r="Y95" s="28">
        <v>0</v>
      </c>
      <c r="Z95" s="198"/>
      <c r="AA95" s="158"/>
      <c r="AB95" s="28">
        <v>0</v>
      </c>
      <c r="AC95" s="160"/>
      <c r="AD95" s="152"/>
      <c r="AE95" s="28"/>
      <c r="AF95" s="160"/>
      <c r="AG95" s="61"/>
      <c r="AH95" s="62"/>
      <c r="AI95" s="62"/>
      <c r="AJ95" s="73"/>
      <c r="AK95" s="3">
        <f t="shared" si="2"/>
        <v>3.5</v>
      </c>
      <c r="AL95" s="228"/>
      <c r="AM95" s="225"/>
    </row>
    <row r="96" spans="1:39" ht="19.5" customHeight="1" hidden="1">
      <c r="A96" s="9">
        <v>29</v>
      </c>
      <c r="B96" s="141"/>
      <c r="C96" s="10"/>
      <c r="D96" s="45" t="s">
        <v>147</v>
      </c>
      <c r="E96" s="119" t="s">
        <v>12</v>
      </c>
      <c r="F96" s="95"/>
      <c r="G96" s="96"/>
      <c r="H96" s="124"/>
      <c r="I96" s="96"/>
      <c r="J96" s="96"/>
      <c r="K96" s="124"/>
      <c r="L96" s="96"/>
      <c r="M96" s="96"/>
      <c r="N96" s="124"/>
      <c r="O96" s="96"/>
      <c r="P96" s="96"/>
      <c r="Q96" s="124"/>
      <c r="R96" s="96"/>
      <c r="S96" s="96"/>
      <c r="T96" s="124"/>
      <c r="U96" s="97"/>
      <c r="V96" s="30"/>
      <c r="W96" s="124"/>
      <c r="X96" s="97"/>
      <c r="Y96" s="30"/>
      <c r="Z96" s="125"/>
      <c r="AA96" s="98"/>
      <c r="AB96" s="30"/>
      <c r="AC96" s="126"/>
      <c r="AD96" s="99"/>
      <c r="AE96" s="96"/>
      <c r="AF96" s="126"/>
      <c r="AG96" s="100"/>
      <c r="AH96" s="101"/>
      <c r="AI96" s="102"/>
      <c r="AJ96" s="103"/>
      <c r="AK96" s="104"/>
      <c r="AL96" s="105"/>
      <c r="AM96" s="87"/>
    </row>
    <row r="97" spans="1:39" ht="15.75" customHeight="1" thickBot="1">
      <c r="A97" s="255">
        <v>22</v>
      </c>
      <c r="B97" s="213" t="s">
        <v>89</v>
      </c>
      <c r="C97" s="2">
        <v>1</v>
      </c>
      <c r="D97" s="120" t="s">
        <v>147</v>
      </c>
      <c r="E97" s="121" t="s">
        <v>12</v>
      </c>
      <c r="F97" s="192">
        <v>8</v>
      </c>
      <c r="G97" s="25">
        <v>0</v>
      </c>
      <c r="H97" s="159">
        <v>0.5</v>
      </c>
      <c r="I97" s="171">
        <v>24</v>
      </c>
      <c r="J97" s="25">
        <v>1</v>
      </c>
      <c r="K97" s="195">
        <v>1.5</v>
      </c>
      <c r="L97" s="149">
        <v>27</v>
      </c>
      <c r="M97" s="25">
        <v>1</v>
      </c>
      <c r="N97" s="195">
        <v>5.5</v>
      </c>
      <c r="O97" s="156">
        <v>2</v>
      </c>
      <c r="P97" s="25">
        <v>1</v>
      </c>
      <c r="Q97" s="195">
        <v>6.5</v>
      </c>
      <c r="R97" s="149">
        <v>23</v>
      </c>
      <c r="S97" s="25">
        <v>0.5</v>
      </c>
      <c r="T97" s="195">
        <v>9</v>
      </c>
      <c r="U97" s="156">
        <v>26</v>
      </c>
      <c r="V97" s="25">
        <v>1</v>
      </c>
      <c r="W97" s="195">
        <v>13</v>
      </c>
      <c r="X97" s="149">
        <v>12</v>
      </c>
      <c r="Y97" s="25">
        <v>1</v>
      </c>
      <c r="Z97" s="195">
        <v>15.5</v>
      </c>
      <c r="AA97" s="156">
        <v>9</v>
      </c>
      <c r="AB97" s="25">
        <v>1</v>
      </c>
      <c r="AC97" s="159">
        <f>SUM(Z97+AB97+AB98+AB99+AB100)</f>
        <v>17.5</v>
      </c>
      <c r="AD97" s="149"/>
      <c r="AE97" s="25"/>
      <c r="AF97" s="159"/>
      <c r="AG97" s="51"/>
      <c r="AH97" s="52"/>
      <c r="AI97" s="52"/>
      <c r="AJ97" s="70"/>
      <c r="AK97" s="3">
        <f aca="true" t="shared" si="3" ref="AK97:AK125">SUM(G97+J97+M97+P97+S97+V97+Y97+AB97+AE97)</f>
        <v>6.5</v>
      </c>
      <c r="AL97" s="226"/>
      <c r="AM97" s="167"/>
    </row>
    <row r="98" spans="1:39" ht="15.75" customHeight="1" thickBot="1">
      <c r="A98" s="256"/>
      <c r="B98" s="214"/>
      <c r="C98" s="4">
        <v>2</v>
      </c>
      <c r="D98" s="43" t="s">
        <v>148</v>
      </c>
      <c r="E98" s="48" t="s">
        <v>12</v>
      </c>
      <c r="F98" s="193"/>
      <c r="G98" s="26">
        <v>0.5</v>
      </c>
      <c r="H98" s="160"/>
      <c r="I98" s="172"/>
      <c r="J98" s="26">
        <v>0</v>
      </c>
      <c r="K98" s="196"/>
      <c r="L98" s="150"/>
      <c r="M98" s="26">
        <v>1</v>
      </c>
      <c r="N98" s="196"/>
      <c r="O98" s="157"/>
      <c r="P98" s="26">
        <v>0</v>
      </c>
      <c r="Q98" s="196"/>
      <c r="R98" s="150"/>
      <c r="S98" s="26">
        <v>1</v>
      </c>
      <c r="T98" s="196"/>
      <c r="U98" s="157"/>
      <c r="V98" s="26">
        <v>1</v>
      </c>
      <c r="W98" s="196"/>
      <c r="X98" s="150"/>
      <c r="Y98" s="26">
        <v>1</v>
      </c>
      <c r="Z98" s="196"/>
      <c r="AA98" s="157"/>
      <c r="AB98" s="26">
        <v>0</v>
      </c>
      <c r="AC98" s="160"/>
      <c r="AD98" s="150"/>
      <c r="AE98" s="26"/>
      <c r="AF98" s="160"/>
      <c r="AG98" s="53"/>
      <c r="AH98" s="54"/>
      <c r="AI98" s="54"/>
      <c r="AJ98" s="71"/>
      <c r="AK98" s="3">
        <f t="shared" si="3"/>
        <v>4.5</v>
      </c>
      <c r="AL98" s="227"/>
      <c r="AM98" s="178"/>
    </row>
    <row r="99" spans="1:39" ht="15.75" customHeight="1" thickBot="1">
      <c r="A99" s="256"/>
      <c r="B99" s="214"/>
      <c r="C99" s="4">
        <v>3</v>
      </c>
      <c r="D99" s="43" t="s">
        <v>149</v>
      </c>
      <c r="E99" s="48">
        <v>1</v>
      </c>
      <c r="F99" s="193"/>
      <c r="G99" s="26">
        <v>0</v>
      </c>
      <c r="H99" s="160"/>
      <c r="I99" s="172"/>
      <c r="J99" s="26">
        <v>0</v>
      </c>
      <c r="K99" s="196"/>
      <c r="L99" s="150"/>
      <c r="M99" s="26">
        <v>1</v>
      </c>
      <c r="N99" s="196"/>
      <c r="O99" s="157"/>
      <c r="P99" s="26">
        <v>0</v>
      </c>
      <c r="Q99" s="196"/>
      <c r="R99" s="150"/>
      <c r="S99" s="26">
        <v>0</v>
      </c>
      <c r="T99" s="196"/>
      <c r="U99" s="157"/>
      <c r="V99" s="26">
        <v>1</v>
      </c>
      <c r="W99" s="196"/>
      <c r="X99" s="150"/>
      <c r="Y99" s="26">
        <v>0</v>
      </c>
      <c r="Z99" s="196"/>
      <c r="AA99" s="157"/>
      <c r="AB99" s="26">
        <v>0</v>
      </c>
      <c r="AC99" s="160"/>
      <c r="AD99" s="150"/>
      <c r="AE99" s="26"/>
      <c r="AF99" s="160"/>
      <c r="AG99" s="53"/>
      <c r="AH99" s="54"/>
      <c r="AI99" s="54"/>
      <c r="AJ99" s="71"/>
      <c r="AK99" s="3">
        <f t="shared" si="3"/>
        <v>2</v>
      </c>
      <c r="AL99" s="227"/>
      <c r="AM99" s="178"/>
    </row>
    <row r="100" spans="1:39" ht="15.75" customHeight="1" thickBot="1">
      <c r="A100" s="257"/>
      <c r="B100" s="215"/>
      <c r="C100" s="5">
        <v>4</v>
      </c>
      <c r="D100" s="113" t="s">
        <v>150</v>
      </c>
      <c r="E100" s="117" t="s">
        <v>12</v>
      </c>
      <c r="F100" s="194"/>
      <c r="G100" s="27">
        <v>0</v>
      </c>
      <c r="H100" s="265"/>
      <c r="I100" s="173"/>
      <c r="J100" s="27">
        <v>0</v>
      </c>
      <c r="K100" s="197"/>
      <c r="L100" s="151"/>
      <c r="M100" s="27">
        <v>1</v>
      </c>
      <c r="N100" s="197"/>
      <c r="O100" s="170"/>
      <c r="P100" s="27">
        <v>0</v>
      </c>
      <c r="Q100" s="197"/>
      <c r="R100" s="151"/>
      <c r="S100" s="27">
        <v>1</v>
      </c>
      <c r="T100" s="197"/>
      <c r="U100" s="170"/>
      <c r="V100" s="27">
        <v>1</v>
      </c>
      <c r="W100" s="197"/>
      <c r="X100" s="151"/>
      <c r="Y100" s="27">
        <v>0.5</v>
      </c>
      <c r="Z100" s="197"/>
      <c r="AA100" s="170"/>
      <c r="AB100" s="27">
        <v>1</v>
      </c>
      <c r="AC100" s="160"/>
      <c r="AD100" s="151"/>
      <c r="AE100" s="27"/>
      <c r="AF100" s="160"/>
      <c r="AG100" s="55"/>
      <c r="AH100" s="56"/>
      <c r="AI100" s="56"/>
      <c r="AJ100" s="72"/>
      <c r="AK100" s="3">
        <f t="shared" si="3"/>
        <v>4.5</v>
      </c>
      <c r="AL100" s="227"/>
      <c r="AM100" s="178"/>
    </row>
    <row r="101" spans="1:39" ht="15.75" customHeight="1" thickBot="1">
      <c r="A101" s="255">
        <v>23</v>
      </c>
      <c r="B101" s="249" t="s">
        <v>90</v>
      </c>
      <c r="C101" s="2">
        <v>1</v>
      </c>
      <c r="D101" s="43" t="s">
        <v>151</v>
      </c>
      <c r="E101" s="107" t="s">
        <v>12</v>
      </c>
      <c r="F101" s="285">
        <v>9</v>
      </c>
      <c r="G101" s="25">
        <v>0</v>
      </c>
      <c r="H101" s="163">
        <v>1.5</v>
      </c>
      <c r="I101" s="192">
        <v>5</v>
      </c>
      <c r="J101" s="25">
        <v>0</v>
      </c>
      <c r="K101" s="163">
        <v>3</v>
      </c>
      <c r="L101" s="216">
        <v>12</v>
      </c>
      <c r="M101" s="25">
        <v>0</v>
      </c>
      <c r="N101" s="163">
        <v>3</v>
      </c>
      <c r="O101" s="156">
        <v>28</v>
      </c>
      <c r="P101" s="25">
        <v>0.5</v>
      </c>
      <c r="Q101" s="163">
        <v>6.5</v>
      </c>
      <c r="R101" s="156">
        <v>22</v>
      </c>
      <c r="S101" s="25">
        <v>0.5</v>
      </c>
      <c r="T101" s="163">
        <v>8</v>
      </c>
      <c r="U101" s="149">
        <v>27</v>
      </c>
      <c r="V101" s="25">
        <v>0.5</v>
      </c>
      <c r="W101" s="163">
        <v>11.5</v>
      </c>
      <c r="X101" s="156">
        <v>21</v>
      </c>
      <c r="Y101" s="25">
        <v>0.5</v>
      </c>
      <c r="Z101" s="163">
        <v>13.5</v>
      </c>
      <c r="AA101" s="149">
        <v>25</v>
      </c>
      <c r="AB101" s="25">
        <v>0</v>
      </c>
      <c r="AC101" s="159">
        <f>SUM(Z101+AB101+AB102+AB103+AB104)</f>
        <v>16</v>
      </c>
      <c r="AD101" s="149"/>
      <c r="AE101" s="25"/>
      <c r="AF101" s="159"/>
      <c r="AG101" s="51"/>
      <c r="AH101" s="52"/>
      <c r="AI101" s="52"/>
      <c r="AJ101" s="70"/>
      <c r="AK101" s="3">
        <f t="shared" si="3"/>
        <v>2</v>
      </c>
      <c r="AL101" s="226"/>
      <c r="AM101" s="167"/>
    </row>
    <row r="102" spans="1:39" ht="15.75" customHeight="1" thickBot="1">
      <c r="A102" s="256"/>
      <c r="B102" s="250"/>
      <c r="C102" s="4">
        <v>2</v>
      </c>
      <c r="D102" s="43" t="s">
        <v>152</v>
      </c>
      <c r="E102" s="42" t="s">
        <v>12</v>
      </c>
      <c r="F102" s="172"/>
      <c r="G102" s="26">
        <v>0</v>
      </c>
      <c r="H102" s="164"/>
      <c r="I102" s="193"/>
      <c r="J102" s="26">
        <v>0.5</v>
      </c>
      <c r="K102" s="164"/>
      <c r="L102" s="264"/>
      <c r="M102" s="26">
        <v>0</v>
      </c>
      <c r="N102" s="164"/>
      <c r="O102" s="157"/>
      <c r="P102" s="26">
        <v>1</v>
      </c>
      <c r="Q102" s="164"/>
      <c r="R102" s="157"/>
      <c r="S102" s="26">
        <v>0</v>
      </c>
      <c r="T102" s="164"/>
      <c r="U102" s="150"/>
      <c r="V102" s="26">
        <v>1</v>
      </c>
      <c r="W102" s="164"/>
      <c r="X102" s="157"/>
      <c r="Y102" s="26">
        <v>0</v>
      </c>
      <c r="Z102" s="164"/>
      <c r="AA102" s="150"/>
      <c r="AB102" s="26">
        <v>1</v>
      </c>
      <c r="AC102" s="160"/>
      <c r="AD102" s="150"/>
      <c r="AE102" s="26"/>
      <c r="AF102" s="160"/>
      <c r="AG102" s="53"/>
      <c r="AH102" s="54"/>
      <c r="AI102" s="54"/>
      <c r="AJ102" s="71"/>
      <c r="AK102" s="3">
        <f t="shared" si="3"/>
        <v>3.5</v>
      </c>
      <c r="AL102" s="227"/>
      <c r="AM102" s="178"/>
    </row>
    <row r="103" spans="1:39" ht="15.75" customHeight="1" thickBot="1">
      <c r="A103" s="256"/>
      <c r="B103" s="250"/>
      <c r="C103" s="7">
        <v>3</v>
      </c>
      <c r="D103" s="43" t="s">
        <v>153</v>
      </c>
      <c r="E103" s="42" t="s">
        <v>12</v>
      </c>
      <c r="F103" s="173"/>
      <c r="G103" s="27">
        <v>1</v>
      </c>
      <c r="H103" s="164"/>
      <c r="I103" s="263"/>
      <c r="J103" s="27">
        <v>0.5</v>
      </c>
      <c r="K103" s="164"/>
      <c r="L103" s="264"/>
      <c r="M103" s="26">
        <v>0</v>
      </c>
      <c r="N103" s="164"/>
      <c r="O103" s="170"/>
      <c r="P103" s="27">
        <v>1</v>
      </c>
      <c r="Q103" s="164"/>
      <c r="R103" s="170"/>
      <c r="S103" s="27">
        <v>1</v>
      </c>
      <c r="T103" s="164"/>
      <c r="U103" s="151"/>
      <c r="V103" s="27">
        <v>1</v>
      </c>
      <c r="W103" s="164"/>
      <c r="X103" s="170"/>
      <c r="Y103" s="27">
        <v>0.5</v>
      </c>
      <c r="Z103" s="164"/>
      <c r="AA103" s="151"/>
      <c r="AB103" s="27">
        <v>1</v>
      </c>
      <c r="AC103" s="160"/>
      <c r="AD103" s="151"/>
      <c r="AE103" s="27"/>
      <c r="AF103" s="160"/>
      <c r="AG103" s="55"/>
      <c r="AH103" s="56"/>
      <c r="AI103" s="56"/>
      <c r="AJ103" s="72"/>
      <c r="AK103" s="3">
        <f t="shared" si="3"/>
        <v>6</v>
      </c>
      <c r="AL103" s="227"/>
      <c r="AM103" s="178"/>
    </row>
    <row r="104" spans="1:39" ht="15.75" customHeight="1" thickBot="1">
      <c r="A104" s="257"/>
      <c r="B104" s="251"/>
      <c r="C104" s="6">
        <v>4</v>
      </c>
      <c r="D104" s="113" t="s">
        <v>58</v>
      </c>
      <c r="E104" s="109" t="s">
        <v>12</v>
      </c>
      <c r="F104" s="173"/>
      <c r="G104" s="27">
        <v>0.5</v>
      </c>
      <c r="H104" s="164"/>
      <c r="I104" s="263"/>
      <c r="J104" s="27">
        <v>0.5</v>
      </c>
      <c r="K104" s="164"/>
      <c r="L104" s="264"/>
      <c r="M104" s="27">
        <v>0</v>
      </c>
      <c r="N104" s="164"/>
      <c r="O104" s="170"/>
      <c r="P104" s="27">
        <v>1</v>
      </c>
      <c r="Q104" s="164"/>
      <c r="R104" s="170"/>
      <c r="S104" s="27">
        <v>0</v>
      </c>
      <c r="T104" s="164"/>
      <c r="U104" s="151"/>
      <c r="V104" s="27">
        <v>1</v>
      </c>
      <c r="W104" s="164"/>
      <c r="X104" s="170"/>
      <c r="Y104" s="27">
        <v>1</v>
      </c>
      <c r="Z104" s="164"/>
      <c r="AA104" s="151"/>
      <c r="AB104" s="27">
        <v>0.5</v>
      </c>
      <c r="AC104" s="160"/>
      <c r="AD104" s="151"/>
      <c r="AE104" s="27"/>
      <c r="AF104" s="160"/>
      <c r="AG104" s="55"/>
      <c r="AH104" s="56"/>
      <c r="AI104" s="56"/>
      <c r="AJ104" s="72"/>
      <c r="AK104" s="3">
        <f t="shared" si="3"/>
        <v>4.5</v>
      </c>
      <c r="AL104" s="227"/>
      <c r="AM104" s="178"/>
    </row>
    <row r="105" spans="1:39" s="8" customFormat="1" ht="15.75" customHeight="1" thickBot="1">
      <c r="A105" s="283">
        <v>24</v>
      </c>
      <c r="B105" s="249" t="s">
        <v>91</v>
      </c>
      <c r="C105" s="35">
        <v>1</v>
      </c>
      <c r="D105" s="43" t="s">
        <v>59</v>
      </c>
      <c r="E105" s="107">
        <v>1</v>
      </c>
      <c r="F105" s="269">
        <v>10</v>
      </c>
      <c r="G105" s="25">
        <v>0</v>
      </c>
      <c r="H105" s="163">
        <v>0</v>
      </c>
      <c r="I105" s="216">
        <v>22</v>
      </c>
      <c r="J105" s="25">
        <v>0</v>
      </c>
      <c r="K105" s="277">
        <v>3</v>
      </c>
      <c r="L105" s="204">
        <v>16</v>
      </c>
      <c r="M105" s="25">
        <v>1</v>
      </c>
      <c r="N105" s="277">
        <v>5</v>
      </c>
      <c r="O105" s="204">
        <v>26</v>
      </c>
      <c r="P105" s="25">
        <v>0</v>
      </c>
      <c r="Q105" s="277">
        <v>7</v>
      </c>
      <c r="R105" s="216">
        <v>20</v>
      </c>
      <c r="S105" s="25">
        <v>1</v>
      </c>
      <c r="T105" s="277">
        <v>9</v>
      </c>
      <c r="U105" s="204">
        <v>28</v>
      </c>
      <c r="V105" s="25">
        <v>1</v>
      </c>
      <c r="W105" s="277">
        <v>13</v>
      </c>
      <c r="X105" s="216">
        <v>14</v>
      </c>
      <c r="Y105" s="25">
        <v>0</v>
      </c>
      <c r="Z105" s="277">
        <v>13.5</v>
      </c>
      <c r="AA105" s="216">
        <v>15</v>
      </c>
      <c r="AB105" s="25">
        <v>0</v>
      </c>
      <c r="AC105" s="159">
        <f>SUM(Z105+AB105+AB106+AB107+AB108)</f>
        <v>14.5</v>
      </c>
      <c r="AD105" s="216"/>
      <c r="AE105" s="25"/>
      <c r="AF105" s="159"/>
      <c r="AG105" s="88"/>
      <c r="AH105" s="89"/>
      <c r="AI105" s="89"/>
      <c r="AJ105" s="90"/>
      <c r="AK105" s="3">
        <f t="shared" si="3"/>
        <v>3</v>
      </c>
      <c r="AL105" s="275"/>
      <c r="AM105" s="145"/>
    </row>
    <row r="106" spans="1:39" s="8" customFormat="1" ht="15.75" customHeight="1" thickBot="1">
      <c r="A106" s="284"/>
      <c r="B106" s="250"/>
      <c r="C106" s="36">
        <v>2</v>
      </c>
      <c r="D106" s="43" t="s">
        <v>154</v>
      </c>
      <c r="E106" s="42">
        <v>1</v>
      </c>
      <c r="F106" s="199"/>
      <c r="G106" s="26">
        <v>0</v>
      </c>
      <c r="H106" s="164"/>
      <c r="I106" s="217"/>
      <c r="J106" s="26">
        <v>1</v>
      </c>
      <c r="K106" s="278"/>
      <c r="L106" s="202"/>
      <c r="M106" s="26">
        <v>1</v>
      </c>
      <c r="N106" s="278"/>
      <c r="O106" s="202"/>
      <c r="P106" s="26">
        <v>0.5</v>
      </c>
      <c r="Q106" s="278"/>
      <c r="R106" s="217"/>
      <c r="S106" s="26">
        <v>1</v>
      </c>
      <c r="T106" s="278"/>
      <c r="U106" s="202"/>
      <c r="V106" s="26" t="s">
        <v>165</v>
      </c>
      <c r="W106" s="278"/>
      <c r="X106" s="217"/>
      <c r="Y106" s="26">
        <v>0.5</v>
      </c>
      <c r="Z106" s="278"/>
      <c r="AA106" s="217"/>
      <c r="AB106" s="26">
        <v>0</v>
      </c>
      <c r="AC106" s="160"/>
      <c r="AD106" s="217"/>
      <c r="AE106" s="26"/>
      <c r="AF106" s="160"/>
      <c r="AG106" s="81"/>
      <c r="AH106" s="82"/>
      <c r="AI106" s="82"/>
      <c r="AJ106" s="83"/>
      <c r="AK106" s="3" t="e">
        <f t="shared" si="3"/>
        <v>#VALUE!</v>
      </c>
      <c r="AL106" s="274"/>
      <c r="AM106" s="146"/>
    </row>
    <row r="107" spans="1:39" s="8" customFormat="1" ht="15.75" customHeight="1" thickBot="1">
      <c r="A107" s="284"/>
      <c r="B107" s="250"/>
      <c r="C107" s="36">
        <v>3</v>
      </c>
      <c r="D107" s="43" t="s">
        <v>155</v>
      </c>
      <c r="E107" s="42">
        <v>1</v>
      </c>
      <c r="F107" s="199"/>
      <c r="G107" s="26">
        <v>0</v>
      </c>
      <c r="H107" s="164"/>
      <c r="I107" s="217"/>
      <c r="J107" s="26">
        <v>1</v>
      </c>
      <c r="K107" s="278"/>
      <c r="L107" s="202"/>
      <c r="M107" s="26">
        <v>0</v>
      </c>
      <c r="N107" s="278"/>
      <c r="O107" s="202"/>
      <c r="P107" s="26">
        <v>1</v>
      </c>
      <c r="Q107" s="278"/>
      <c r="R107" s="217"/>
      <c r="S107" s="26">
        <v>0</v>
      </c>
      <c r="T107" s="278"/>
      <c r="U107" s="202"/>
      <c r="V107" s="26">
        <v>1</v>
      </c>
      <c r="W107" s="278"/>
      <c r="X107" s="217"/>
      <c r="Y107" s="26">
        <v>0</v>
      </c>
      <c r="Z107" s="278"/>
      <c r="AA107" s="217"/>
      <c r="AB107" s="26">
        <v>0</v>
      </c>
      <c r="AC107" s="160"/>
      <c r="AD107" s="217"/>
      <c r="AE107" s="26"/>
      <c r="AF107" s="160"/>
      <c r="AG107" s="81"/>
      <c r="AH107" s="82"/>
      <c r="AI107" s="82"/>
      <c r="AJ107" s="83"/>
      <c r="AK107" s="3">
        <f t="shared" si="3"/>
        <v>3</v>
      </c>
      <c r="AL107" s="274"/>
      <c r="AM107" s="146"/>
    </row>
    <row r="108" spans="1:39" s="8" customFormat="1" ht="15.75" customHeight="1" thickBot="1">
      <c r="A108" s="296"/>
      <c r="B108" s="251"/>
      <c r="C108" s="6">
        <v>4</v>
      </c>
      <c r="D108" s="113" t="s">
        <v>156</v>
      </c>
      <c r="E108" s="109" t="s">
        <v>12</v>
      </c>
      <c r="F108" s="297"/>
      <c r="G108" s="28">
        <v>0</v>
      </c>
      <c r="H108" s="164"/>
      <c r="I108" s="217"/>
      <c r="J108" s="27">
        <v>1</v>
      </c>
      <c r="K108" s="278"/>
      <c r="L108" s="202"/>
      <c r="M108" s="27">
        <v>0</v>
      </c>
      <c r="N108" s="278"/>
      <c r="O108" s="202"/>
      <c r="P108" s="27">
        <v>0.5</v>
      </c>
      <c r="Q108" s="278"/>
      <c r="R108" s="217"/>
      <c r="S108" s="27">
        <v>0</v>
      </c>
      <c r="T108" s="278"/>
      <c r="U108" s="202"/>
      <c r="V108" s="27">
        <v>1</v>
      </c>
      <c r="W108" s="278"/>
      <c r="X108" s="217"/>
      <c r="Y108" s="27">
        <v>0</v>
      </c>
      <c r="Z108" s="278"/>
      <c r="AA108" s="217"/>
      <c r="AB108" s="27">
        <v>1</v>
      </c>
      <c r="AC108" s="161"/>
      <c r="AD108" s="217"/>
      <c r="AE108" s="27"/>
      <c r="AF108" s="161"/>
      <c r="AG108" s="84"/>
      <c r="AH108" s="85"/>
      <c r="AI108" s="85"/>
      <c r="AJ108" s="86"/>
      <c r="AK108" s="130">
        <f t="shared" si="3"/>
        <v>3.5</v>
      </c>
      <c r="AL108" s="274"/>
      <c r="AM108" s="147"/>
    </row>
    <row r="109" spans="1:39" s="8" customFormat="1" ht="15.75" customHeight="1" thickBot="1">
      <c r="A109" s="283">
        <v>25</v>
      </c>
      <c r="B109" s="213" t="s">
        <v>92</v>
      </c>
      <c r="C109" s="118">
        <v>1</v>
      </c>
      <c r="D109" s="43" t="s">
        <v>61</v>
      </c>
      <c r="E109" s="48">
        <v>1</v>
      </c>
      <c r="F109" s="189">
        <v>11</v>
      </c>
      <c r="G109" s="91">
        <v>0</v>
      </c>
      <c r="H109" s="293">
        <v>1</v>
      </c>
      <c r="I109" s="216">
        <v>19</v>
      </c>
      <c r="J109" s="50">
        <v>1</v>
      </c>
      <c r="K109" s="277">
        <v>2.5</v>
      </c>
      <c r="L109" s="216">
        <v>21</v>
      </c>
      <c r="M109" s="50">
        <v>0</v>
      </c>
      <c r="N109" s="277">
        <v>4.5</v>
      </c>
      <c r="O109" s="204">
        <v>18</v>
      </c>
      <c r="P109" s="50">
        <v>0</v>
      </c>
      <c r="Q109" s="277">
        <v>5.5</v>
      </c>
      <c r="R109" s="216">
        <v>27</v>
      </c>
      <c r="S109" s="50">
        <v>1</v>
      </c>
      <c r="T109" s="277">
        <v>9.5</v>
      </c>
      <c r="U109" s="204">
        <v>20</v>
      </c>
      <c r="V109" s="50">
        <v>1</v>
      </c>
      <c r="W109" s="277">
        <v>12.5</v>
      </c>
      <c r="X109" s="216">
        <v>7</v>
      </c>
      <c r="Y109" s="50">
        <v>0</v>
      </c>
      <c r="Z109" s="277">
        <v>13.5</v>
      </c>
      <c r="AA109" s="204">
        <v>23</v>
      </c>
      <c r="AB109" s="50">
        <v>1</v>
      </c>
      <c r="AC109" s="159">
        <f>SUM(Z109+AB109+AB110+AB111+AB112)</f>
        <v>15</v>
      </c>
      <c r="AD109" s="216"/>
      <c r="AE109" s="50"/>
      <c r="AF109" s="159"/>
      <c r="AG109" s="135"/>
      <c r="AH109" s="136"/>
      <c r="AI109" s="136"/>
      <c r="AJ109" s="137"/>
      <c r="AK109" s="3">
        <f t="shared" si="3"/>
        <v>4</v>
      </c>
      <c r="AL109" s="274"/>
      <c r="AM109" s="145"/>
    </row>
    <row r="110" spans="1:39" s="8" customFormat="1" ht="15.75" customHeight="1" thickBot="1">
      <c r="A110" s="284"/>
      <c r="B110" s="214"/>
      <c r="C110" s="37">
        <v>2</v>
      </c>
      <c r="D110" s="43" t="s">
        <v>62</v>
      </c>
      <c r="E110" s="48">
        <v>1</v>
      </c>
      <c r="F110" s="189"/>
      <c r="G110" s="33">
        <v>0</v>
      </c>
      <c r="H110" s="294"/>
      <c r="I110" s="217"/>
      <c r="J110" s="27">
        <v>0.5</v>
      </c>
      <c r="K110" s="278"/>
      <c r="L110" s="217"/>
      <c r="M110" s="27">
        <v>1</v>
      </c>
      <c r="N110" s="278"/>
      <c r="O110" s="202"/>
      <c r="P110" s="27">
        <v>0.5</v>
      </c>
      <c r="Q110" s="278"/>
      <c r="R110" s="217"/>
      <c r="S110" s="27">
        <v>1</v>
      </c>
      <c r="T110" s="278"/>
      <c r="U110" s="202"/>
      <c r="V110" s="27">
        <v>0.5</v>
      </c>
      <c r="W110" s="278"/>
      <c r="X110" s="217"/>
      <c r="Y110" s="27">
        <v>0.5</v>
      </c>
      <c r="Z110" s="278"/>
      <c r="AA110" s="202"/>
      <c r="AB110" s="27">
        <v>0</v>
      </c>
      <c r="AC110" s="160"/>
      <c r="AD110" s="217"/>
      <c r="AE110" s="27"/>
      <c r="AF110" s="160"/>
      <c r="AG110" s="84"/>
      <c r="AH110" s="85"/>
      <c r="AI110" s="85"/>
      <c r="AJ110" s="86"/>
      <c r="AK110" s="3">
        <f t="shared" si="3"/>
        <v>4</v>
      </c>
      <c r="AL110" s="274"/>
      <c r="AM110" s="146"/>
    </row>
    <row r="111" spans="1:39" s="8" customFormat="1" ht="15.75" customHeight="1" thickBot="1">
      <c r="A111" s="284"/>
      <c r="B111" s="214"/>
      <c r="C111" s="37">
        <v>3</v>
      </c>
      <c r="D111" s="43" t="s">
        <v>157</v>
      </c>
      <c r="E111" s="48" t="s">
        <v>12</v>
      </c>
      <c r="F111" s="189"/>
      <c r="G111" s="33">
        <v>1</v>
      </c>
      <c r="H111" s="294"/>
      <c r="I111" s="217"/>
      <c r="J111" s="27">
        <v>0</v>
      </c>
      <c r="K111" s="278"/>
      <c r="L111" s="217"/>
      <c r="M111" s="27">
        <v>1</v>
      </c>
      <c r="N111" s="278"/>
      <c r="O111" s="202"/>
      <c r="P111" s="27">
        <v>0.5</v>
      </c>
      <c r="Q111" s="278"/>
      <c r="R111" s="217"/>
      <c r="S111" s="27">
        <v>1</v>
      </c>
      <c r="T111" s="278"/>
      <c r="U111" s="202"/>
      <c r="V111" s="27">
        <v>1</v>
      </c>
      <c r="W111" s="278"/>
      <c r="X111" s="217"/>
      <c r="Y111" s="27">
        <v>0.5</v>
      </c>
      <c r="Z111" s="278"/>
      <c r="AA111" s="202"/>
      <c r="AB111" s="27">
        <v>0</v>
      </c>
      <c r="AC111" s="160"/>
      <c r="AD111" s="217"/>
      <c r="AE111" s="27"/>
      <c r="AF111" s="160"/>
      <c r="AG111" s="84"/>
      <c r="AH111" s="85"/>
      <c r="AI111" s="85"/>
      <c r="AJ111" s="86"/>
      <c r="AK111" s="3">
        <f t="shared" si="3"/>
        <v>5</v>
      </c>
      <c r="AL111" s="274"/>
      <c r="AM111" s="146"/>
    </row>
    <row r="112" spans="1:39" s="8" customFormat="1" ht="15.75" customHeight="1" thickBot="1">
      <c r="A112" s="296"/>
      <c r="B112" s="215"/>
      <c r="C112" s="6">
        <v>4</v>
      </c>
      <c r="D112" s="113" t="s">
        <v>63</v>
      </c>
      <c r="E112" s="117" t="s">
        <v>12</v>
      </c>
      <c r="F112" s="189"/>
      <c r="G112" s="33">
        <v>0</v>
      </c>
      <c r="H112" s="295"/>
      <c r="I112" s="218"/>
      <c r="J112" s="28">
        <v>0</v>
      </c>
      <c r="K112" s="279"/>
      <c r="L112" s="218"/>
      <c r="M112" s="28">
        <v>0</v>
      </c>
      <c r="N112" s="279"/>
      <c r="O112" s="205"/>
      <c r="P112" s="28">
        <v>0</v>
      </c>
      <c r="Q112" s="279"/>
      <c r="R112" s="218"/>
      <c r="S112" s="28">
        <v>1</v>
      </c>
      <c r="T112" s="279"/>
      <c r="U112" s="205"/>
      <c r="V112" s="28">
        <v>0.5</v>
      </c>
      <c r="W112" s="279"/>
      <c r="X112" s="218"/>
      <c r="Y112" s="28">
        <v>0</v>
      </c>
      <c r="Z112" s="279"/>
      <c r="AA112" s="205"/>
      <c r="AB112" s="28">
        <v>0.5</v>
      </c>
      <c r="AC112" s="162"/>
      <c r="AD112" s="218"/>
      <c r="AE112" s="28"/>
      <c r="AF112" s="162"/>
      <c r="AG112" s="92"/>
      <c r="AH112" s="93"/>
      <c r="AI112" s="93"/>
      <c r="AJ112" s="94"/>
      <c r="AK112" s="138">
        <f t="shared" si="3"/>
        <v>2</v>
      </c>
      <c r="AL112" s="274"/>
      <c r="AM112" s="147"/>
    </row>
    <row r="113" spans="1:39" s="8" customFormat="1" ht="15.75" customHeight="1" thickBot="1">
      <c r="A113" s="283">
        <v>26</v>
      </c>
      <c r="B113" s="213" t="s">
        <v>93</v>
      </c>
      <c r="C113" s="142">
        <v>1</v>
      </c>
      <c r="D113" s="120" t="s">
        <v>64</v>
      </c>
      <c r="E113" s="121" t="s">
        <v>12</v>
      </c>
      <c r="F113" s="216">
        <v>12</v>
      </c>
      <c r="G113" s="50">
        <v>0</v>
      </c>
      <c r="H113" s="163">
        <v>1</v>
      </c>
      <c r="I113" s="204">
        <v>14</v>
      </c>
      <c r="J113" s="50">
        <v>0</v>
      </c>
      <c r="K113" s="277">
        <v>1</v>
      </c>
      <c r="L113" s="204">
        <v>28</v>
      </c>
      <c r="M113" s="50">
        <v>1</v>
      </c>
      <c r="N113" s="277">
        <v>5</v>
      </c>
      <c r="O113" s="216">
        <v>24</v>
      </c>
      <c r="P113" s="50">
        <v>1</v>
      </c>
      <c r="Q113" s="277">
        <v>7</v>
      </c>
      <c r="R113" s="204">
        <v>17</v>
      </c>
      <c r="S113" s="50">
        <v>1</v>
      </c>
      <c r="T113" s="277">
        <v>8</v>
      </c>
      <c r="U113" s="216">
        <v>22</v>
      </c>
      <c r="V113" s="50">
        <v>0</v>
      </c>
      <c r="W113" s="277">
        <v>8</v>
      </c>
      <c r="X113" s="204">
        <v>27</v>
      </c>
      <c r="Y113" s="50">
        <v>1</v>
      </c>
      <c r="Z113" s="277">
        <v>11.5</v>
      </c>
      <c r="AA113" s="216">
        <v>4</v>
      </c>
      <c r="AB113" s="50">
        <v>0</v>
      </c>
      <c r="AC113" s="159">
        <f>SUM(Z113+AB113+AB114+AB115+AB116)</f>
        <v>12</v>
      </c>
      <c r="AD113" s="216"/>
      <c r="AE113" s="50"/>
      <c r="AF113" s="159"/>
      <c r="AG113" s="135"/>
      <c r="AH113" s="136"/>
      <c r="AI113" s="136"/>
      <c r="AJ113" s="137"/>
      <c r="AK113" s="3">
        <f t="shared" si="3"/>
        <v>4</v>
      </c>
      <c r="AL113" s="274"/>
      <c r="AM113" s="145"/>
    </row>
    <row r="114" spans="1:39" s="8" customFormat="1" ht="15.75" customHeight="1" thickBot="1">
      <c r="A114" s="284"/>
      <c r="B114" s="214"/>
      <c r="C114" s="37">
        <v>2</v>
      </c>
      <c r="D114" s="43" t="s">
        <v>46</v>
      </c>
      <c r="E114" s="48" t="s">
        <v>12</v>
      </c>
      <c r="F114" s="217"/>
      <c r="G114" s="27">
        <v>0</v>
      </c>
      <c r="H114" s="164"/>
      <c r="I114" s="202"/>
      <c r="J114" s="27">
        <v>0</v>
      </c>
      <c r="K114" s="278"/>
      <c r="L114" s="202"/>
      <c r="M114" s="27">
        <v>1</v>
      </c>
      <c r="N114" s="278"/>
      <c r="O114" s="217"/>
      <c r="P114" s="27">
        <v>0.5</v>
      </c>
      <c r="Q114" s="278"/>
      <c r="R114" s="202"/>
      <c r="S114" s="27">
        <v>0</v>
      </c>
      <c r="T114" s="278"/>
      <c r="U114" s="217"/>
      <c r="V114" s="27">
        <v>0</v>
      </c>
      <c r="W114" s="278"/>
      <c r="X114" s="202"/>
      <c r="Y114" s="27">
        <v>0.5</v>
      </c>
      <c r="Z114" s="278"/>
      <c r="AA114" s="217"/>
      <c r="AB114" s="27">
        <v>0</v>
      </c>
      <c r="AC114" s="160"/>
      <c r="AD114" s="217"/>
      <c r="AE114" s="27"/>
      <c r="AF114" s="160"/>
      <c r="AG114" s="84"/>
      <c r="AH114" s="85"/>
      <c r="AI114" s="85"/>
      <c r="AJ114" s="86"/>
      <c r="AK114" s="3">
        <f t="shared" si="3"/>
        <v>2</v>
      </c>
      <c r="AL114" s="274"/>
      <c r="AM114" s="146"/>
    </row>
    <row r="115" spans="1:39" s="8" customFormat="1" ht="15.75" customHeight="1" thickBot="1">
      <c r="A115" s="284"/>
      <c r="B115" s="214"/>
      <c r="C115" s="37">
        <v>3</v>
      </c>
      <c r="D115" s="43" t="s">
        <v>158</v>
      </c>
      <c r="E115" s="48">
        <v>1</v>
      </c>
      <c r="F115" s="217"/>
      <c r="G115" s="27">
        <v>0</v>
      </c>
      <c r="H115" s="164"/>
      <c r="I115" s="202"/>
      <c r="J115" s="27">
        <v>0</v>
      </c>
      <c r="K115" s="278"/>
      <c r="L115" s="202"/>
      <c r="M115" s="27">
        <v>1</v>
      </c>
      <c r="N115" s="278"/>
      <c r="O115" s="217"/>
      <c r="P115" s="27">
        <v>0</v>
      </c>
      <c r="Q115" s="278"/>
      <c r="R115" s="202"/>
      <c r="S115" s="27">
        <v>0</v>
      </c>
      <c r="T115" s="278"/>
      <c r="U115" s="217"/>
      <c r="V115" s="27">
        <v>0</v>
      </c>
      <c r="W115" s="278"/>
      <c r="X115" s="202"/>
      <c r="Y115" s="27">
        <v>1</v>
      </c>
      <c r="Z115" s="278"/>
      <c r="AA115" s="217"/>
      <c r="AB115" s="27">
        <v>0</v>
      </c>
      <c r="AC115" s="160"/>
      <c r="AD115" s="217"/>
      <c r="AE115" s="27"/>
      <c r="AF115" s="160"/>
      <c r="AG115" s="84"/>
      <c r="AH115" s="85"/>
      <c r="AI115" s="85"/>
      <c r="AJ115" s="86"/>
      <c r="AK115" s="3">
        <f t="shared" si="3"/>
        <v>2</v>
      </c>
      <c r="AL115" s="274"/>
      <c r="AM115" s="146"/>
    </row>
    <row r="116" spans="1:39" s="8" customFormat="1" ht="15.75" customHeight="1" thickBot="1">
      <c r="A116" s="296"/>
      <c r="B116" s="215"/>
      <c r="C116" s="6">
        <v>4</v>
      </c>
      <c r="D116" s="113" t="s">
        <v>159</v>
      </c>
      <c r="E116" s="117" t="s">
        <v>12</v>
      </c>
      <c r="F116" s="218"/>
      <c r="G116" s="28">
        <v>1</v>
      </c>
      <c r="H116" s="165"/>
      <c r="I116" s="205"/>
      <c r="J116" s="28">
        <v>0</v>
      </c>
      <c r="K116" s="279"/>
      <c r="L116" s="205"/>
      <c r="M116" s="28">
        <v>1</v>
      </c>
      <c r="N116" s="279"/>
      <c r="O116" s="218"/>
      <c r="P116" s="28">
        <v>0.5</v>
      </c>
      <c r="Q116" s="279"/>
      <c r="R116" s="205"/>
      <c r="S116" s="28">
        <v>0</v>
      </c>
      <c r="T116" s="279"/>
      <c r="U116" s="218"/>
      <c r="V116" s="28">
        <v>0</v>
      </c>
      <c r="W116" s="279"/>
      <c r="X116" s="205"/>
      <c r="Y116" s="28">
        <v>1</v>
      </c>
      <c r="Z116" s="279"/>
      <c r="AA116" s="218"/>
      <c r="AB116" s="28">
        <v>0.5</v>
      </c>
      <c r="AC116" s="162"/>
      <c r="AD116" s="218"/>
      <c r="AE116" s="28"/>
      <c r="AF116" s="162"/>
      <c r="AG116" s="92"/>
      <c r="AH116" s="93"/>
      <c r="AI116" s="93"/>
      <c r="AJ116" s="94"/>
      <c r="AK116" s="138">
        <f t="shared" si="3"/>
        <v>4</v>
      </c>
      <c r="AL116" s="274"/>
      <c r="AM116" s="147"/>
    </row>
    <row r="117" spans="1:39" s="8" customFormat="1" ht="15.75" customHeight="1" thickBot="1">
      <c r="A117" s="283">
        <v>27</v>
      </c>
      <c r="B117" s="213" t="s">
        <v>94</v>
      </c>
      <c r="C117" s="118">
        <v>1</v>
      </c>
      <c r="D117" s="43" t="s">
        <v>45</v>
      </c>
      <c r="E117" s="48">
        <v>1</v>
      </c>
      <c r="F117" s="189">
        <v>13</v>
      </c>
      <c r="G117" s="49">
        <v>0</v>
      </c>
      <c r="H117" s="164">
        <v>0</v>
      </c>
      <c r="I117" s="217">
        <v>28</v>
      </c>
      <c r="J117" s="49">
        <v>0.5</v>
      </c>
      <c r="K117" s="278">
        <v>2.5</v>
      </c>
      <c r="L117" s="202">
        <v>22</v>
      </c>
      <c r="M117" s="49">
        <v>0</v>
      </c>
      <c r="N117" s="278">
        <v>2.5</v>
      </c>
      <c r="O117" s="217">
        <v>15</v>
      </c>
      <c r="P117" s="49">
        <v>0</v>
      </c>
      <c r="Q117" s="278">
        <v>2.5</v>
      </c>
      <c r="R117" s="202">
        <v>25</v>
      </c>
      <c r="S117" s="49">
        <v>0</v>
      </c>
      <c r="T117" s="278">
        <v>2.5</v>
      </c>
      <c r="U117" s="202">
        <v>23</v>
      </c>
      <c r="V117" s="49">
        <v>0.5</v>
      </c>
      <c r="W117" s="278">
        <v>3</v>
      </c>
      <c r="X117" s="217">
        <v>26</v>
      </c>
      <c r="Y117" s="49">
        <v>0</v>
      </c>
      <c r="Z117" s="278">
        <v>3.5</v>
      </c>
      <c r="AA117" s="202">
        <v>20</v>
      </c>
      <c r="AB117" s="49">
        <v>0</v>
      </c>
      <c r="AC117" s="201">
        <f>SUM(Z117+AB117+AB118+AB119+AB120)</f>
        <v>3.5</v>
      </c>
      <c r="AD117" s="217"/>
      <c r="AE117" s="49"/>
      <c r="AF117" s="201"/>
      <c r="AG117" s="131"/>
      <c r="AH117" s="132"/>
      <c r="AI117" s="132"/>
      <c r="AJ117" s="133"/>
      <c r="AK117" s="134">
        <f t="shared" si="3"/>
        <v>1</v>
      </c>
      <c r="AL117" s="274"/>
      <c r="AM117" s="145"/>
    </row>
    <row r="118" spans="1:39" s="8" customFormat="1" ht="15.75" customHeight="1" thickBot="1">
      <c r="A118" s="284"/>
      <c r="B118" s="214"/>
      <c r="C118" s="37">
        <v>2</v>
      </c>
      <c r="D118" s="43" t="s">
        <v>160</v>
      </c>
      <c r="E118" s="48">
        <v>1</v>
      </c>
      <c r="F118" s="189"/>
      <c r="G118" s="27">
        <v>0</v>
      </c>
      <c r="H118" s="164"/>
      <c r="I118" s="217"/>
      <c r="J118" s="27">
        <v>0.5</v>
      </c>
      <c r="K118" s="278"/>
      <c r="L118" s="202"/>
      <c r="M118" s="27">
        <v>0</v>
      </c>
      <c r="N118" s="278"/>
      <c r="O118" s="217"/>
      <c r="P118" s="27">
        <v>0</v>
      </c>
      <c r="Q118" s="278"/>
      <c r="R118" s="202"/>
      <c r="S118" s="27">
        <v>0</v>
      </c>
      <c r="T118" s="278"/>
      <c r="U118" s="202"/>
      <c r="V118" s="27">
        <v>0</v>
      </c>
      <c r="W118" s="278"/>
      <c r="X118" s="217"/>
      <c r="Y118" s="27">
        <v>0.5</v>
      </c>
      <c r="Z118" s="278"/>
      <c r="AA118" s="202"/>
      <c r="AB118" s="27">
        <v>0</v>
      </c>
      <c r="AC118" s="160"/>
      <c r="AD118" s="217"/>
      <c r="AE118" s="27"/>
      <c r="AF118" s="160"/>
      <c r="AG118" s="84"/>
      <c r="AH118" s="85"/>
      <c r="AI118" s="85"/>
      <c r="AJ118" s="86"/>
      <c r="AK118" s="3">
        <f t="shared" si="3"/>
        <v>1</v>
      </c>
      <c r="AL118" s="274"/>
      <c r="AM118" s="146"/>
    </row>
    <row r="119" spans="1:39" s="8" customFormat="1" ht="15.75" customHeight="1" thickBot="1">
      <c r="A119" s="284"/>
      <c r="B119" s="214"/>
      <c r="C119" s="37">
        <v>3</v>
      </c>
      <c r="D119" s="43" t="s">
        <v>161</v>
      </c>
      <c r="E119" s="48">
        <v>1</v>
      </c>
      <c r="F119" s="189"/>
      <c r="G119" s="27">
        <v>0</v>
      </c>
      <c r="H119" s="164"/>
      <c r="I119" s="217"/>
      <c r="J119" s="27">
        <v>0.5</v>
      </c>
      <c r="K119" s="278"/>
      <c r="L119" s="202"/>
      <c r="M119" s="27">
        <v>0</v>
      </c>
      <c r="N119" s="278"/>
      <c r="O119" s="217"/>
      <c r="P119" s="27">
        <v>0</v>
      </c>
      <c r="Q119" s="278"/>
      <c r="R119" s="202"/>
      <c r="S119" s="27">
        <v>0</v>
      </c>
      <c r="T119" s="278"/>
      <c r="U119" s="202"/>
      <c r="V119" s="27">
        <v>0</v>
      </c>
      <c r="W119" s="278"/>
      <c r="X119" s="217"/>
      <c r="Y119" s="27">
        <v>0</v>
      </c>
      <c r="Z119" s="278"/>
      <c r="AA119" s="202"/>
      <c r="AB119" s="27">
        <v>0</v>
      </c>
      <c r="AC119" s="160"/>
      <c r="AD119" s="217"/>
      <c r="AE119" s="27"/>
      <c r="AF119" s="160"/>
      <c r="AG119" s="84"/>
      <c r="AH119" s="85"/>
      <c r="AI119" s="85"/>
      <c r="AJ119" s="86"/>
      <c r="AK119" s="3">
        <f t="shared" si="3"/>
        <v>0.5</v>
      </c>
      <c r="AL119" s="274"/>
      <c r="AM119" s="146"/>
    </row>
    <row r="120" spans="1:39" s="8" customFormat="1" ht="15.75" customHeight="1" thickBot="1">
      <c r="A120" s="296"/>
      <c r="B120" s="215"/>
      <c r="C120" s="6">
        <v>4</v>
      </c>
      <c r="D120" s="113" t="s">
        <v>65</v>
      </c>
      <c r="E120" s="117">
        <v>1</v>
      </c>
      <c r="F120" s="189"/>
      <c r="G120" s="27">
        <v>0</v>
      </c>
      <c r="H120" s="164"/>
      <c r="I120" s="217"/>
      <c r="J120" s="27">
        <v>1</v>
      </c>
      <c r="K120" s="278"/>
      <c r="L120" s="202"/>
      <c r="M120" s="27">
        <v>0</v>
      </c>
      <c r="N120" s="278"/>
      <c r="O120" s="217"/>
      <c r="P120" s="27">
        <v>0</v>
      </c>
      <c r="Q120" s="278"/>
      <c r="R120" s="202"/>
      <c r="S120" s="27">
        <v>0</v>
      </c>
      <c r="T120" s="278"/>
      <c r="U120" s="202"/>
      <c r="V120" s="27">
        <v>0</v>
      </c>
      <c r="W120" s="278"/>
      <c r="X120" s="217"/>
      <c r="Y120" s="27">
        <v>0</v>
      </c>
      <c r="Z120" s="278"/>
      <c r="AA120" s="202"/>
      <c r="AB120" s="27">
        <v>0</v>
      </c>
      <c r="AC120" s="161"/>
      <c r="AD120" s="217"/>
      <c r="AE120" s="27"/>
      <c r="AF120" s="161"/>
      <c r="AG120" s="84"/>
      <c r="AH120" s="85"/>
      <c r="AI120" s="85"/>
      <c r="AJ120" s="86"/>
      <c r="AK120" s="130">
        <f t="shared" si="3"/>
        <v>1</v>
      </c>
      <c r="AL120" s="274"/>
      <c r="AM120" s="147"/>
    </row>
    <row r="121" spans="1:39" s="8" customFormat="1" ht="15.75" customHeight="1" thickBot="1">
      <c r="A121" s="283">
        <v>28</v>
      </c>
      <c r="B121" s="213" t="s">
        <v>95</v>
      </c>
      <c r="C121" s="118">
        <v>1</v>
      </c>
      <c r="D121" s="43" t="s">
        <v>56</v>
      </c>
      <c r="E121" s="48">
        <v>1</v>
      </c>
      <c r="F121" s="216">
        <v>20</v>
      </c>
      <c r="G121" s="91">
        <v>0</v>
      </c>
      <c r="H121" s="163">
        <v>0</v>
      </c>
      <c r="I121" s="204">
        <v>27</v>
      </c>
      <c r="J121" s="50">
        <v>0.5</v>
      </c>
      <c r="K121" s="277">
        <v>1.5</v>
      </c>
      <c r="L121" s="216">
        <v>26</v>
      </c>
      <c r="M121" s="50">
        <v>0</v>
      </c>
      <c r="N121" s="277">
        <v>1.5</v>
      </c>
      <c r="O121" s="216">
        <v>23</v>
      </c>
      <c r="P121" s="50">
        <v>0.5</v>
      </c>
      <c r="Q121" s="277">
        <v>2</v>
      </c>
      <c r="R121" s="204">
        <v>21</v>
      </c>
      <c r="S121" s="50">
        <v>0</v>
      </c>
      <c r="T121" s="277">
        <v>2</v>
      </c>
      <c r="U121" s="216">
        <v>24</v>
      </c>
      <c r="V121" s="50">
        <v>0</v>
      </c>
      <c r="W121" s="277">
        <v>2</v>
      </c>
      <c r="X121" s="204">
        <v>16</v>
      </c>
      <c r="Y121" s="50">
        <v>0</v>
      </c>
      <c r="Z121" s="277">
        <v>2</v>
      </c>
      <c r="AA121" s="216">
        <v>17</v>
      </c>
      <c r="AB121" s="50">
        <v>0.5</v>
      </c>
      <c r="AC121" s="159">
        <f>SUM(Z121+AB121+AB122+AB123+AB124+AB125)</f>
        <v>2.5</v>
      </c>
      <c r="AD121" s="216"/>
      <c r="AE121" s="50"/>
      <c r="AF121" s="153"/>
      <c r="AG121" s="135"/>
      <c r="AH121" s="136"/>
      <c r="AI121" s="136"/>
      <c r="AJ121" s="137"/>
      <c r="AK121" s="3">
        <f t="shared" si="3"/>
        <v>1.5</v>
      </c>
      <c r="AL121" s="274"/>
      <c r="AM121" s="145"/>
    </row>
    <row r="122" spans="1:39" s="8" customFormat="1" ht="15.75" customHeight="1" thickBot="1">
      <c r="A122" s="284"/>
      <c r="B122" s="214"/>
      <c r="C122" s="37">
        <v>2</v>
      </c>
      <c r="D122" s="43" t="s">
        <v>162</v>
      </c>
      <c r="E122" s="48">
        <v>1</v>
      </c>
      <c r="F122" s="217"/>
      <c r="G122" s="33" t="s">
        <v>166</v>
      </c>
      <c r="H122" s="164"/>
      <c r="I122" s="202"/>
      <c r="J122" s="27">
        <v>0.5</v>
      </c>
      <c r="K122" s="278"/>
      <c r="L122" s="217"/>
      <c r="M122" s="27">
        <v>0</v>
      </c>
      <c r="N122" s="278"/>
      <c r="O122" s="217"/>
      <c r="P122" s="27">
        <v>0</v>
      </c>
      <c r="Q122" s="278"/>
      <c r="R122" s="202"/>
      <c r="S122" s="27">
        <v>0</v>
      </c>
      <c r="T122" s="278"/>
      <c r="U122" s="217"/>
      <c r="V122" s="27"/>
      <c r="W122" s="278"/>
      <c r="X122" s="202"/>
      <c r="Y122" s="27">
        <v>0</v>
      </c>
      <c r="Z122" s="278"/>
      <c r="AA122" s="217"/>
      <c r="AB122" s="27">
        <v>0</v>
      </c>
      <c r="AC122" s="160"/>
      <c r="AD122" s="217"/>
      <c r="AE122" s="27"/>
      <c r="AF122" s="154"/>
      <c r="AG122" s="84"/>
      <c r="AH122" s="85"/>
      <c r="AI122" s="85"/>
      <c r="AJ122" s="86"/>
      <c r="AK122" s="3" t="e">
        <f t="shared" si="3"/>
        <v>#VALUE!</v>
      </c>
      <c r="AL122" s="274"/>
      <c r="AM122" s="146"/>
    </row>
    <row r="123" spans="1:39" s="8" customFormat="1" ht="15.75" customHeight="1" thickBot="1">
      <c r="A123" s="284"/>
      <c r="B123" s="214"/>
      <c r="C123" s="37">
        <v>3</v>
      </c>
      <c r="D123" s="43" t="s">
        <v>163</v>
      </c>
      <c r="E123" s="48">
        <v>1</v>
      </c>
      <c r="F123" s="217"/>
      <c r="G123" s="33">
        <v>0</v>
      </c>
      <c r="H123" s="164"/>
      <c r="I123" s="202"/>
      <c r="J123" s="27">
        <v>0.5</v>
      </c>
      <c r="K123" s="278"/>
      <c r="L123" s="217"/>
      <c r="M123" s="27">
        <v>0</v>
      </c>
      <c r="N123" s="278"/>
      <c r="O123" s="217"/>
      <c r="P123" s="27">
        <v>0</v>
      </c>
      <c r="Q123" s="278"/>
      <c r="R123" s="202"/>
      <c r="S123" s="27">
        <v>0</v>
      </c>
      <c r="T123" s="278"/>
      <c r="U123" s="217"/>
      <c r="V123" s="27">
        <v>0</v>
      </c>
      <c r="W123" s="278"/>
      <c r="X123" s="202"/>
      <c r="Y123" s="27">
        <v>0</v>
      </c>
      <c r="Z123" s="278"/>
      <c r="AA123" s="217"/>
      <c r="AB123" s="27">
        <v>0</v>
      </c>
      <c r="AC123" s="160"/>
      <c r="AD123" s="217"/>
      <c r="AE123" s="27"/>
      <c r="AF123" s="154"/>
      <c r="AG123" s="84"/>
      <c r="AH123" s="85"/>
      <c r="AI123" s="85"/>
      <c r="AJ123" s="86"/>
      <c r="AK123" s="3">
        <f t="shared" si="3"/>
        <v>0.5</v>
      </c>
      <c r="AL123" s="274"/>
      <c r="AM123" s="146"/>
    </row>
    <row r="124" spans="1:39" s="8" customFormat="1" ht="15.75" customHeight="1" thickBot="1">
      <c r="A124" s="284"/>
      <c r="B124" s="214"/>
      <c r="C124" s="37">
        <v>4</v>
      </c>
      <c r="D124" s="43" t="s">
        <v>164</v>
      </c>
      <c r="E124" s="48">
        <v>1</v>
      </c>
      <c r="F124" s="217"/>
      <c r="G124" s="32">
        <v>0</v>
      </c>
      <c r="H124" s="164"/>
      <c r="I124" s="202"/>
      <c r="J124" s="27">
        <v>0</v>
      </c>
      <c r="K124" s="278"/>
      <c r="L124" s="217"/>
      <c r="M124" s="27">
        <v>0</v>
      </c>
      <c r="N124" s="278"/>
      <c r="O124" s="217"/>
      <c r="P124" s="27">
        <v>0</v>
      </c>
      <c r="Q124" s="278"/>
      <c r="R124" s="202"/>
      <c r="S124" s="27">
        <v>0</v>
      </c>
      <c r="T124" s="278"/>
      <c r="U124" s="217"/>
      <c r="V124" s="27">
        <v>0</v>
      </c>
      <c r="W124" s="278"/>
      <c r="X124" s="202"/>
      <c r="Y124" s="27">
        <v>0</v>
      </c>
      <c r="Z124" s="278"/>
      <c r="AA124" s="217"/>
      <c r="AB124" s="27">
        <v>0</v>
      </c>
      <c r="AC124" s="161"/>
      <c r="AD124" s="217"/>
      <c r="AE124" s="27"/>
      <c r="AF124" s="154"/>
      <c r="AG124" s="84"/>
      <c r="AH124" s="85"/>
      <c r="AI124" s="85"/>
      <c r="AJ124" s="86"/>
      <c r="AK124" s="3">
        <f t="shared" si="3"/>
        <v>0</v>
      </c>
      <c r="AL124" s="274"/>
      <c r="AM124" s="146"/>
    </row>
    <row r="125" spans="1:39" s="8" customFormat="1" ht="15.75" customHeight="1" thickBot="1">
      <c r="A125" s="296"/>
      <c r="B125" s="215"/>
      <c r="C125" s="38" t="s">
        <v>15</v>
      </c>
      <c r="D125" s="113" t="s">
        <v>66</v>
      </c>
      <c r="E125" s="117">
        <v>1</v>
      </c>
      <c r="F125" s="218"/>
      <c r="G125" s="34"/>
      <c r="H125" s="165"/>
      <c r="I125" s="205"/>
      <c r="J125" s="28"/>
      <c r="K125" s="279"/>
      <c r="L125" s="218"/>
      <c r="M125" s="28"/>
      <c r="N125" s="279"/>
      <c r="O125" s="218"/>
      <c r="P125" s="28"/>
      <c r="Q125" s="279"/>
      <c r="R125" s="205"/>
      <c r="S125" s="28"/>
      <c r="T125" s="279"/>
      <c r="U125" s="218"/>
      <c r="V125" s="28" t="s">
        <v>166</v>
      </c>
      <c r="W125" s="279"/>
      <c r="X125" s="205"/>
      <c r="Y125" s="28"/>
      <c r="Z125" s="279"/>
      <c r="AA125" s="218"/>
      <c r="AB125" s="28"/>
      <c r="AC125" s="162"/>
      <c r="AD125" s="218"/>
      <c r="AE125" s="28"/>
      <c r="AF125" s="155"/>
      <c r="AG125" s="92"/>
      <c r="AH125" s="93"/>
      <c r="AI125" s="93"/>
      <c r="AJ125" s="94"/>
      <c r="AK125" s="138" t="e">
        <f t="shared" si="3"/>
        <v>#VALUE!</v>
      </c>
      <c r="AL125" s="276"/>
      <c r="AM125" s="147"/>
    </row>
    <row r="126" spans="1:32" ht="4.5" customHeight="1">
      <c r="A126" s="11"/>
      <c r="B126" s="12"/>
      <c r="C126" s="12"/>
      <c r="D126" s="12"/>
      <c r="E126" s="11"/>
      <c r="F126" s="13"/>
      <c r="G126" s="13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1:32" ht="23.25" customHeight="1">
      <c r="A127" s="11"/>
      <c r="B127" s="12"/>
      <c r="C127" s="12"/>
      <c r="D127" s="12"/>
      <c r="E127" s="11"/>
      <c r="F127" s="13"/>
      <c r="G127" s="13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1:39" ht="18.75">
      <c r="A128" s="16"/>
      <c r="B128" s="292" t="s">
        <v>69</v>
      </c>
      <c r="C128" s="292"/>
      <c r="D128" s="292"/>
      <c r="E128" s="292"/>
      <c r="F128" s="292"/>
      <c r="G128" s="292"/>
      <c r="H128" s="292"/>
      <c r="I128" s="292"/>
      <c r="J128" s="292"/>
      <c r="K128" s="292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148" t="s">
        <v>167</v>
      </c>
      <c r="X128" s="148"/>
      <c r="Y128" s="148"/>
      <c r="Z128" s="148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1"/>
      <c r="AL128" s="1"/>
      <c r="AM128" s="1"/>
    </row>
    <row r="129" spans="1:39" ht="16.5" customHeight="1">
      <c r="A129" s="16"/>
      <c r="B129" s="17"/>
      <c r="C129" s="17"/>
      <c r="D129" s="17"/>
      <c r="E129" s="18"/>
      <c r="F129" s="18"/>
      <c r="G129" s="18"/>
      <c r="H129" s="22"/>
      <c r="I129" s="23"/>
      <c r="J129" s="19"/>
      <c r="K129" s="19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2"/>
      <c r="X129" s="23"/>
      <c r="Y129" s="20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1"/>
      <c r="AL129" s="1"/>
      <c r="AM129" s="1"/>
    </row>
    <row r="130" spans="1:39" ht="15.75" customHeight="1">
      <c r="A130" s="16"/>
      <c r="B130" s="292" t="s">
        <v>70</v>
      </c>
      <c r="C130" s="292"/>
      <c r="D130" s="292"/>
      <c r="E130" s="292"/>
      <c r="F130" s="292"/>
      <c r="G130" s="292"/>
      <c r="H130" s="292"/>
      <c r="I130" s="292"/>
      <c r="J130" s="292"/>
      <c r="K130" s="292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148" t="s">
        <v>168</v>
      </c>
      <c r="X130" s="148"/>
      <c r="Y130" s="148"/>
      <c r="Z130" s="148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1"/>
      <c r="AL130" s="1"/>
      <c r="AM130" s="1"/>
    </row>
    <row r="131" spans="1:32" ht="15.75">
      <c r="A131" s="11"/>
      <c r="B131" s="12"/>
      <c r="C131" s="12"/>
      <c r="D131" s="12"/>
      <c r="E131" s="11"/>
      <c r="F131" s="13"/>
      <c r="G131" s="13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1:32" ht="15.75">
      <c r="A132" s="11"/>
      <c r="B132" s="12"/>
      <c r="C132" s="12"/>
      <c r="D132" s="12"/>
      <c r="E132" s="11"/>
      <c r="F132" s="13"/>
      <c r="G132" s="13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1:32" ht="15.75">
      <c r="A133" s="11"/>
      <c r="B133" s="12"/>
      <c r="C133" s="12"/>
      <c r="D133" s="12"/>
      <c r="E133" s="11"/>
      <c r="F133" s="13"/>
      <c r="G133" s="13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1:32" ht="15.75">
      <c r="A134" s="11"/>
      <c r="B134" s="12"/>
      <c r="C134" s="12"/>
      <c r="D134" s="12"/>
      <c r="E134" s="11"/>
      <c r="F134" s="13"/>
      <c r="G134" s="13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1:32" ht="15.75">
      <c r="A135" s="11"/>
      <c r="B135" s="11"/>
      <c r="C135" s="11"/>
      <c r="D135" s="11"/>
      <c r="E135" s="11"/>
      <c r="F135" s="13"/>
      <c r="G135" s="13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1:32" ht="15.75">
      <c r="A136" s="11"/>
      <c r="B136" s="11"/>
      <c r="C136" s="11"/>
      <c r="D136" s="11"/>
      <c r="E136" s="11"/>
      <c r="F136" s="13"/>
      <c r="G136" s="13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1:32" ht="15.75">
      <c r="A137" s="11"/>
      <c r="B137" s="11"/>
      <c r="C137" s="11"/>
      <c r="D137" s="11"/>
      <c r="E137" s="11"/>
      <c r="F137" s="13"/>
      <c r="G137" s="13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1:32" ht="15.75">
      <c r="A138" s="11"/>
      <c r="B138" s="11"/>
      <c r="C138" s="11"/>
      <c r="D138" s="11"/>
      <c r="E138" s="11"/>
      <c r="F138" s="13"/>
      <c r="G138" s="13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1:32" ht="15.75">
      <c r="A139" s="11"/>
      <c r="B139" s="11"/>
      <c r="C139" s="11"/>
      <c r="D139" s="11"/>
      <c r="E139" s="11"/>
      <c r="F139" s="13"/>
      <c r="G139" s="13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1:32" ht="15.75">
      <c r="A140" s="11"/>
      <c r="B140" s="11"/>
      <c r="C140" s="11"/>
      <c r="D140" s="11"/>
      <c r="E140" s="11"/>
      <c r="F140" s="13"/>
      <c r="G140" s="13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1:32" ht="15.75">
      <c r="A141" s="11"/>
      <c r="B141" s="11"/>
      <c r="C141" s="11"/>
      <c r="D141" s="11"/>
      <c r="E141" s="11"/>
      <c r="F141" s="13"/>
      <c r="G141" s="13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1:32" ht="15.75">
      <c r="A142" s="11"/>
      <c r="B142" s="11"/>
      <c r="C142" s="11"/>
      <c r="D142" s="11"/>
      <c r="E142" s="11"/>
      <c r="F142" s="13"/>
      <c r="G142" s="13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2" ht="15.75">
      <c r="A143" s="11"/>
      <c r="B143" s="11"/>
      <c r="C143" s="11"/>
      <c r="D143" s="11"/>
      <c r="E143" s="11"/>
      <c r="F143" s="13"/>
      <c r="G143" s="13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2" ht="15.75">
      <c r="A144" s="11"/>
      <c r="B144" s="11"/>
      <c r="C144" s="11"/>
      <c r="D144" s="11"/>
      <c r="E144" s="11"/>
      <c r="F144" s="13"/>
      <c r="G144" s="13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1:32" ht="15.75">
      <c r="A145" s="11"/>
      <c r="B145" s="11"/>
      <c r="C145" s="11"/>
      <c r="D145" s="11"/>
      <c r="E145" s="11"/>
      <c r="F145" s="13"/>
      <c r="G145" s="13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ht="15.75">
      <c r="A146" s="11"/>
      <c r="B146" s="11"/>
      <c r="C146" s="11"/>
      <c r="D146" s="11"/>
      <c r="E146" s="11"/>
      <c r="F146" s="13"/>
      <c r="G146" s="13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1:32" ht="15.75">
      <c r="A147" s="11"/>
      <c r="B147" s="11"/>
      <c r="C147" s="11"/>
      <c r="D147" s="11"/>
      <c r="E147" s="11"/>
      <c r="F147" s="13"/>
      <c r="G147" s="13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ht="15.75">
      <c r="A148" s="11"/>
      <c r="B148" s="11"/>
      <c r="C148" s="11"/>
      <c r="D148" s="11"/>
      <c r="E148" s="11"/>
      <c r="F148" s="13"/>
      <c r="G148" s="13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ht="15.75">
      <c r="A149" s="11"/>
      <c r="B149" s="11"/>
      <c r="C149" s="11"/>
      <c r="D149" s="11"/>
      <c r="E149" s="11"/>
      <c r="F149" s="13"/>
      <c r="G149" s="13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ht="15.75">
      <c r="A150" s="11"/>
      <c r="B150" s="11"/>
      <c r="C150" s="11"/>
      <c r="D150" s="11"/>
      <c r="E150" s="11"/>
      <c r="F150" s="13"/>
      <c r="G150" s="13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ht="15.75">
      <c r="A151" s="11"/>
      <c r="B151" s="11"/>
      <c r="C151" s="11"/>
      <c r="D151" s="11"/>
      <c r="E151" s="11"/>
      <c r="F151" s="13"/>
      <c r="G151" s="13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ht="15.75">
      <c r="A152" s="11"/>
      <c r="B152" s="11"/>
      <c r="C152" s="11"/>
      <c r="D152" s="11"/>
      <c r="E152" s="11"/>
      <c r="F152" s="13"/>
      <c r="G152" s="13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ht="15.75">
      <c r="A153" s="11"/>
      <c r="B153" s="11"/>
      <c r="C153" s="11"/>
      <c r="D153" s="11"/>
      <c r="E153" s="11"/>
      <c r="F153" s="13"/>
      <c r="G153" s="13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ht="15.75">
      <c r="A154" s="11"/>
      <c r="B154" s="11"/>
      <c r="C154" s="11"/>
      <c r="D154" s="11"/>
      <c r="E154" s="11"/>
      <c r="F154" s="13"/>
      <c r="G154" s="13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ht="15.75">
      <c r="A155" s="11"/>
      <c r="B155" s="11"/>
      <c r="C155" s="11"/>
      <c r="D155" s="11"/>
      <c r="E155" s="11"/>
      <c r="F155" s="13"/>
      <c r="G155" s="13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ht="15.75">
      <c r="A156" s="11"/>
      <c r="B156" s="11"/>
      <c r="C156" s="11"/>
      <c r="D156" s="11"/>
      <c r="E156" s="11"/>
      <c r="F156" s="13"/>
      <c r="G156" s="13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ht="15.75">
      <c r="A157" s="11"/>
      <c r="B157" s="11"/>
      <c r="C157" s="11"/>
      <c r="D157" s="11"/>
      <c r="E157" s="11"/>
      <c r="F157" s="13"/>
      <c r="G157" s="13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ht="15.75">
      <c r="A158" s="11"/>
      <c r="B158" s="11"/>
      <c r="C158" s="11"/>
      <c r="D158" s="11"/>
      <c r="E158" s="11"/>
      <c r="F158" s="13"/>
      <c r="G158" s="13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1:32" ht="15.75">
      <c r="A159" s="11"/>
      <c r="B159" s="11"/>
      <c r="C159" s="11"/>
      <c r="D159" s="11"/>
      <c r="E159" s="11"/>
      <c r="F159" s="13"/>
      <c r="G159" s="13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ht="15.75">
      <c r="A160" s="11"/>
      <c r="B160" s="11"/>
      <c r="C160" s="11"/>
      <c r="D160" s="11"/>
      <c r="E160" s="11"/>
      <c r="F160" s="13"/>
      <c r="G160" s="13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 ht="15.75">
      <c r="A161" s="11"/>
      <c r="B161" s="11"/>
      <c r="C161" s="11"/>
      <c r="D161" s="11"/>
      <c r="E161" s="11"/>
      <c r="F161" s="13"/>
      <c r="G161" s="13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 ht="15.75">
      <c r="A162" s="11"/>
      <c r="B162" s="11"/>
      <c r="C162" s="11"/>
      <c r="D162" s="11"/>
      <c r="E162" s="11"/>
      <c r="F162" s="13"/>
      <c r="G162" s="13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 ht="15.75">
      <c r="A163" s="11"/>
      <c r="B163" s="11"/>
      <c r="C163" s="11"/>
      <c r="D163" s="11"/>
      <c r="E163" s="11"/>
      <c r="F163" s="13"/>
      <c r="G163" s="13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 ht="15.75">
      <c r="A164" s="11"/>
      <c r="B164" s="11"/>
      <c r="C164" s="11"/>
      <c r="D164" s="11"/>
      <c r="E164" s="11"/>
      <c r="F164" s="13"/>
      <c r="G164" s="13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ht="15.75">
      <c r="A165" s="11"/>
      <c r="B165" s="11"/>
      <c r="C165" s="11"/>
      <c r="D165" s="11"/>
      <c r="E165" s="11"/>
      <c r="F165" s="13"/>
      <c r="G165" s="13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 ht="15.75">
      <c r="A166" s="11"/>
      <c r="B166" s="11"/>
      <c r="C166" s="11"/>
      <c r="D166" s="11"/>
      <c r="E166" s="11"/>
      <c r="F166" s="13"/>
      <c r="G166" s="13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ht="15.75">
      <c r="A167" s="11"/>
      <c r="B167" s="11"/>
      <c r="C167" s="11"/>
      <c r="D167" s="11"/>
      <c r="E167" s="11"/>
      <c r="F167" s="13"/>
      <c r="G167" s="13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 ht="15.75">
      <c r="A168" s="11"/>
      <c r="B168" s="11"/>
      <c r="C168" s="11"/>
      <c r="D168" s="11"/>
      <c r="E168" s="11"/>
      <c r="F168" s="13"/>
      <c r="G168" s="13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ht="15.75">
      <c r="A169" s="11"/>
      <c r="B169" s="11"/>
      <c r="C169" s="11"/>
      <c r="D169" s="11"/>
      <c r="E169" s="11"/>
      <c r="F169" s="13"/>
      <c r="G169" s="13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ht="15.75">
      <c r="A170" s="11"/>
      <c r="B170" s="11"/>
      <c r="C170" s="11"/>
      <c r="D170" s="11"/>
      <c r="E170" s="11"/>
      <c r="F170" s="13"/>
      <c r="G170" s="13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ht="15.75">
      <c r="A171" s="11"/>
      <c r="B171" s="11"/>
      <c r="C171" s="11"/>
      <c r="D171" s="11"/>
      <c r="E171" s="11"/>
      <c r="F171" s="13"/>
      <c r="G171" s="13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ht="15.75">
      <c r="A172" s="11"/>
      <c r="B172" s="11"/>
      <c r="C172" s="11"/>
      <c r="D172" s="11"/>
      <c r="E172" s="11"/>
      <c r="F172" s="13"/>
      <c r="G172" s="13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ht="15.75">
      <c r="A173" s="11"/>
      <c r="B173" s="11"/>
      <c r="C173" s="11"/>
      <c r="D173" s="11"/>
      <c r="E173" s="11"/>
      <c r="F173" s="13"/>
      <c r="G173" s="13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ht="15.75">
      <c r="A174" s="11"/>
      <c r="B174" s="11"/>
      <c r="C174" s="11"/>
      <c r="D174" s="11"/>
      <c r="E174" s="11"/>
      <c r="F174" s="13"/>
      <c r="G174" s="13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ht="15.75">
      <c r="A175" s="11"/>
      <c r="B175" s="11"/>
      <c r="C175" s="11"/>
      <c r="D175" s="11"/>
      <c r="E175" s="11"/>
      <c r="F175" s="13"/>
      <c r="G175" s="13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ht="15.75">
      <c r="A176" s="11"/>
      <c r="B176" s="11"/>
      <c r="C176" s="11"/>
      <c r="D176" s="11"/>
      <c r="E176" s="11"/>
      <c r="F176" s="13"/>
      <c r="G176" s="13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ht="15.75">
      <c r="A177" s="11"/>
      <c r="B177" s="11"/>
      <c r="C177" s="11"/>
      <c r="D177" s="11"/>
      <c r="E177" s="11"/>
      <c r="F177" s="13"/>
      <c r="G177" s="13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ht="15.75">
      <c r="A178" s="11"/>
      <c r="B178" s="11"/>
      <c r="C178" s="11"/>
      <c r="D178" s="11"/>
      <c r="E178" s="11"/>
      <c r="F178" s="13"/>
      <c r="G178" s="13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ht="15.75">
      <c r="A179" s="11"/>
      <c r="B179" s="11"/>
      <c r="C179" s="11"/>
      <c r="D179" s="11"/>
      <c r="E179" s="11"/>
      <c r="F179" s="13"/>
      <c r="G179" s="13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1:32" ht="15.75">
      <c r="A180" s="11"/>
      <c r="B180" s="11"/>
      <c r="C180" s="11"/>
      <c r="D180" s="11"/>
      <c r="E180" s="11"/>
      <c r="F180" s="13"/>
      <c r="G180" s="13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ht="15.75">
      <c r="A181" s="11"/>
      <c r="B181" s="11"/>
      <c r="C181" s="11"/>
      <c r="D181" s="11"/>
      <c r="E181" s="11"/>
      <c r="F181" s="13"/>
      <c r="G181" s="13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 ht="15.75">
      <c r="A182" s="11"/>
      <c r="B182" s="11"/>
      <c r="C182" s="11"/>
      <c r="D182" s="11"/>
      <c r="E182" s="11"/>
      <c r="F182" s="13"/>
      <c r="G182" s="13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 ht="15.75">
      <c r="A183" s="11"/>
      <c r="B183" s="11"/>
      <c r="C183" s="11"/>
      <c r="D183" s="11"/>
      <c r="E183" s="11"/>
      <c r="F183" s="13"/>
      <c r="G183" s="13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ht="15.75">
      <c r="A184" s="11"/>
      <c r="B184" s="11"/>
      <c r="C184" s="11"/>
      <c r="D184" s="11"/>
      <c r="E184" s="11"/>
      <c r="F184" s="13"/>
      <c r="G184" s="13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ht="15.75">
      <c r="A185" s="11"/>
      <c r="B185" s="11"/>
      <c r="C185" s="11"/>
      <c r="D185" s="11"/>
      <c r="E185" s="11"/>
      <c r="F185" s="13"/>
      <c r="G185" s="13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ht="15.75">
      <c r="A186" s="11"/>
      <c r="B186" s="11"/>
      <c r="C186" s="11"/>
      <c r="D186" s="11"/>
      <c r="E186" s="11"/>
      <c r="F186" s="13"/>
      <c r="G186" s="13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1:32" ht="15.75">
      <c r="A187" s="11"/>
      <c r="B187" s="11"/>
      <c r="C187" s="11"/>
      <c r="D187" s="11"/>
      <c r="E187" s="11"/>
      <c r="F187" s="13"/>
      <c r="G187" s="13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ht="15.75">
      <c r="A188" s="11"/>
      <c r="B188" s="11"/>
      <c r="C188" s="11"/>
      <c r="D188" s="11"/>
      <c r="E188" s="11"/>
      <c r="F188" s="13"/>
      <c r="G188" s="13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ht="15.75">
      <c r="A189" s="11"/>
      <c r="B189" s="11"/>
      <c r="C189" s="11"/>
      <c r="D189" s="11"/>
      <c r="E189" s="11"/>
      <c r="F189" s="13"/>
      <c r="G189" s="13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ht="15.75">
      <c r="A190" s="11"/>
      <c r="B190" s="11"/>
      <c r="C190" s="11"/>
      <c r="D190" s="11"/>
      <c r="E190" s="11"/>
      <c r="F190" s="13"/>
      <c r="G190" s="13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 ht="15.75">
      <c r="A191" s="11"/>
      <c r="B191" s="11"/>
      <c r="C191" s="11"/>
      <c r="D191" s="11"/>
      <c r="E191" s="11"/>
      <c r="F191" s="13"/>
      <c r="G191" s="13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ht="15.75">
      <c r="A192" s="11"/>
      <c r="B192" s="11"/>
      <c r="C192" s="11"/>
      <c r="D192" s="11"/>
      <c r="E192" s="11"/>
      <c r="F192" s="13"/>
      <c r="G192" s="13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 ht="15.75">
      <c r="A193" s="11"/>
      <c r="B193" s="11"/>
      <c r="C193" s="11"/>
      <c r="D193" s="11"/>
      <c r="E193" s="11"/>
      <c r="F193" s="13"/>
      <c r="G193" s="13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 ht="15.75">
      <c r="A194" s="11"/>
      <c r="B194" s="11"/>
      <c r="C194" s="11"/>
      <c r="D194" s="11"/>
      <c r="E194" s="11"/>
      <c r="F194" s="13"/>
      <c r="G194" s="13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ht="15.75">
      <c r="A195" s="11"/>
      <c r="B195" s="11"/>
      <c r="C195" s="11"/>
      <c r="D195" s="11"/>
      <c r="E195" s="11"/>
      <c r="F195" s="13"/>
      <c r="G195" s="13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 ht="15.75">
      <c r="A196" s="11"/>
      <c r="B196" s="11"/>
      <c r="C196" s="11"/>
      <c r="D196" s="11"/>
      <c r="E196" s="11"/>
      <c r="F196" s="13"/>
      <c r="G196" s="13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 ht="15.75">
      <c r="A197" s="11"/>
      <c r="B197" s="11"/>
      <c r="C197" s="11"/>
      <c r="D197" s="11"/>
      <c r="E197" s="11"/>
      <c r="F197" s="13"/>
      <c r="G197" s="13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 ht="15.75">
      <c r="A198" s="11"/>
      <c r="B198" s="11"/>
      <c r="C198" s="11"/>
      <c r="D198" s="11"/>
      <c r="E198" s="11"/>
      <c r="F198" s="13"/>
      <c r="G198" s="13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 ht="15.75">
      <c r="A199" s="11"/>
      <c r="B199" s="11"/>
      <c r="C199" s="11"/>
      <c r="D199" s="11"/>
      <c r="E199" s="11"/>
      <c r="F199" s="13"/>
      <c r="G199" s="13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 ht="15.75">
      <c r="A200" s="11"/>
      <c r="B200" s="11"/>
      <c r="C200" s="11"/>
      <c r="D200" s="11"/>
      <c r="E200" s="11"/>
      <c r="F200" s="13"/>
      <c r="G200" s="13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 ht="15.75">
      <c r="A201" s="11"/>
      <c r="B201" s="11"/>
      <c r="C201" s="11"/>
      <c r="D201" s="11"/>
      <c r="E201" s="11"/>
      <c r="F201" s="13"/>
      <c r="G201" s="13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ht="15.75">
      <c r="A202" s="11"/>
      <c r="B202" s="11"/>
      <c r="C202" s="11"/>
      <c r="D202" s="11"/>
      <c r="E202" s="11"/>
      <c r="F202" s="13"/>
      <c r="G202" s="13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1:32" ht="15.75">
      <c r="A203" s="11"/>
      <c r="B203" s="11"/>
      <c r="C203" s="11"/>
      <c r="D203" s="11"/>
      <c r="E203" s="11"/>
      <c r="F203" s="13"/>
      <c r="G203" s="13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1:32" ht="15.75">
      <c r="A204" s="11"/>
      <c r="B204" s="11"/>
      <c r="C204" s="11"/>
      <c r="D204" s="11"/>
      <c r="E204" s="11"/>
      <c r="F204" s="13"/>
      <c r="G204" s="13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1:32" ht="15.75">
      <c r="A205" s="11"/>
      <c r="B205" s="11"/>
      <c r="C205" s="11"/>
      <c r="D205" s="11"/>
      <c r="E205" s="11"/>
      <c r="F205" s="13"/>
      <c r="G205" s="13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ht="15.75">
      <c r="A206" s="11"/>
      <c r="B206" s="11"/>
      <c r="C206" s="11"/>
      <c r="D206" s="11"/>
      <c r="E206" s="11"/>
      <c r="F206" s="13"/>
      <c r="G206" s="13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1:32" ht="15.75">
      <c r="A207" s="11"/>
      <c r="B207" s="11"/>
      <c r="C207" s="11"/>
      <c r="D207" s="11"/>
      <c r="E207" s="11"/>
      <c r="F207" s="13"/>
      <c r="G207" s="13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1:32" ht="15.75">
      <c r="A208" s="11"/>
      <c r="B208" s="11"/>
      <c r="C208" s="11"/>
      <c r="D208" s="11"/>
      <c r="E208" s="11"/>
      <c r="F208" s="13"/>
      <c r="G208" s="13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ht="15.75">
      <c r="A209" s="11"/>
      <c r="B209" s="11"/>
      <c r="C209" s="11"/>
      <c r="D209" s="11"/>
      <c r="E209" s="11"/>
      <c r="F209" s="13"/>
      <c r="G209" s="13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1:32" ht="15.75">
      <c r="A210" s="11"/>
      <c r="B210" s="11"/>
      <c r="C210" s="11"/>
      <c r="D210" s="11"/>
      <c r="E210" s="11"/>
      <c r="F210" s="13"/>
      <c r="G210" s="13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1:32" ht="15.75">
      <c r="A211" s="11"/>
      <c r="B211" s="11"/>
      <c r="C211" s="11"/>
      <c r="D211" s="11"/>
      <c r="E211" s="11"/>
      <c r="F211" s="13"/>
      <c r="G211" s="13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1:32" ht="15.75">
      <c r="A212" s="11"/>
      <c r="B212" s="11"/>
      <c r="C212" s="11"/>
      <c r="D212" s="11"/>
      <c r="E212" s="11"/>
      <c r="F212" s="13"/>
      <c r="G212" s="13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ht="15.75">
      <c r="A213" s="11"/>
      <c r="B213" s="11"/>
      <c r="C213" s="11"/>
      <c r="D213" s="11"/>
      <c r="E213" s="11"/>
      <c r="F213" s="13"/>
      <c r="G213" s="13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1:32" ht="15.75">
      <c r="A214" s="11"/>
      <c r="B214" s="11"/>
      <c r="C214" s="11"/>
      <c r="D214" s="11"/>
      <c r="E214" s="11"/>
      <c r="F214" s="13"/>
      <c r="G214" s="13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1:32" ht="15.75">
      <c r="A215" s="11"/>
      <c r="B215" s="11"/>
      <c r="C215" s="11"/>
      <c r="D215" s="11"/>
      <c r="E215" s="11"/>
      <c r="F215" s="13"/>
      <c r="G215" s="13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ht="15.75">
      <c r="A216" s="11"/>
      <c r="B216" s="11"/>
      <c r="C216" s="11"/>
      <c r="D216" s="11"/>
      <c r="E216" s="11"/>
      <c r="F216" s="13"/>
      <c r="G216" s="13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1:32" ht="15.75">
      <c r="A217" s="11"/>
      <c r="B217" s="11"/>
      <c r="C217" s="11"/>
      <c r="D217" s="11"/>
      <c r="E217" s="11"/>
      <c r="F217" s="13"/>
      <c r="G217" s="13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ht="15.75">
      <c r="A218" s="11"/>
      <c r="B218" s="11"/>
      <c r="C218" s="11"/>
      <c r="D218" s="11"/>
      <c r="E218" s="11"/>
      <c r="F218" s="13"/>
      <c r="G218" s="13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1:32" ht="15.75">
      <c r="A219" s="11"/>
      <c r="B219" s="11"/>
      <c r="C219" s="11"/>
      <c r="D219" s="11"/>
      <c r="E219" s="11"/>
      <c r="F219" s="13"/>
      <c r="G219" s="13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ht="15.75">
      <c r="A220" s="11"/>
      <c r="B220" s="11"/>
      <c r="C220" s="11"/>
      <c r="D220" s="11"/>
      <c r="E220" s="11"/>
      <c r="F220" s="13"/>
      <c r="G220" s="13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1:32" ht="15.75">
      <c r="A221" s="11"/>
      <c r="B221" s="11"/>
      <c r="C221" s="11"/>
      <c r="D221" s="11"/>
      <c r="E221" s="11"/>
      <c r="F221" s="13"/>
      <c r="G221" s="13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1:32" ht="15.75">
      <c r="A222" s="11"/>
      <c r="B222" s="11"/>
      <c r="C222" s="11"/>
      <c r="D222" s="11"/>
      <c r="E222" s="11"/>
      <c r="F222" s="13"/>
      <c r="G222" s="13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ht="15.75">
      <c r="A223" s="11"/>
      <c r="B223" s="11"/>
      <c r="C223" s="11"/>
      <c r="D223" s="11"/>
      <c r="E223" s="11"/>
      <c r="F223" s="13"/>
      <c r="G223" s="13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1:32" ht="15.75">
      <c r="A224" s="11"/>
      <c r="B224" s="11"/>
      <c r="C224" s="11"/>
      <c r="D224" s="11"/>
      <c r="E224" s="11"/>
      <c r="F224" s="13"/>
      <c r="G224" s="13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1:32" ht="15.75">
      <c r="A225" s="11"/>
      <c r="B225" s="11"/>
      <c r="C225" s="11"/>
      <c r="D225" s="11"/>
      <c r="E225" s="11"/>
      <c r="F225" s="13"/>
      <c r="G225" s="13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1:32" ht="15.75">
      <c r="A226" s="11"/>
      <c r="B226" s="11"/>
      <c r="C226" s="11"/>
      <c r="D226" s="11"/>
      <c r="E226" s="11"/>
      <c r="F226" s="13"/>
      <c r="G226" s="13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1:32" ht="15.75">
      <c r="A227" s="11"/>
      <c r="B227" s="11"/>
      <c r="C227" s="11"/>
      <c r="D227" s="11"/>
      <c r="E227" s="11"/>
      <c r="F227" s="13"/>
      <c r="G227" s="13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1:32" ht="15.75">
      <c r="A228" s="11"/>
      <c r="B228" s="11"/>
      <c r="C228" s="11"/>
      <c r="D228" s="11"/>
      <c r="E228" s="11"/>
      <c r="F228" s="13"/>
      <c r="G228" s="13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1:32" ht="15.75">
      <c r="A229" s="11"/>
      <c r="B229" s="11"/>
      <c r="C229" s="11"/>
      <c r="D229" s="11"/>
      <c r="E229" s="11"/>
      <c r="F229" s="13"/>
      <c r="G229" s="13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1:32" ht="15.75">
      <c r="A230" s="11"/>
      <c r="B230" s="11"/>
      <c r="C230" s="11"/>
      <c r="D230" s="11"/>
      <c r="E230" s="11"/>
      <c r="F230" s="13"/>
      <c r="G230" s="13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1:32" ht="15.75">
      <c r="A231" s="11"/>
      <c r="B231" s="11"/>
      <c r="C231" s="11"/>
      <c r="D231" s="11"/>
      <c r="E231" s="11"/>
      <c r="F231" s="13"/>
      <c r="G231" s="13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1:32" ht="15.75">
      <c r="A232" s="11"/>
      <c r="B232" s="11"/>
      <c r="C232" s="11"/>
      <c r="D232" s="11"/>
      <c r="E232" s="11"/>
      <c r="F232" s="13"/>
      <c r="G232" s="13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ht="15.75">
      <c r="A233" s="11"/>
      <c r="B233" s="11"/>
      <c r="C233" s="11"/>
      <c r="D233" s="11"/>
      <c r="E233" s="11"/>
      <c r="F233" s="13"/>
      <c r="G233" s="13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ht="15.75">
      <c r="A234" s="11"/>
      <c r="B234" s="11"/>
      <c r="C234" s="11"/>
      <c r="D234" s="11"/>
      <c r="E234" s="11"/>
      <c r="F234" s="13"/>
      <c r="G234" s="13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ht="15.75">
      <c r="A235" s="11"/>
      <c r="B235" s="11"/>
      <c r="C235" s="11"/>
      <c r="D235" s="11"/>
      <c r="E235" s="11"/>
      <c r="F235" s="13"/>
      <c r="G235" s="13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ht="15.75">
      <c r="A236" s="11"/>
      <c r="B236" s="11"/>
      <c r="C236" s="11"/>
      <c r="D236" s="11"/>
      <c r="E236" s="11"/>
      <c r="F236" s="13"/>
      <c r="G236" s="13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ht="15.75">
      <c r="A237" s="11"/>
      <c r="B237" s="11"/>
      <c r="C237" s="11"/>
      <c r="D237" s="11"/>
      <c r="E237" s="11"/>
      <c r="F237" s="13"/>
      <c r="G237" s="13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ht="15.75">
      <c r="A238" s="11"/>
      <c r="B238" s="11"/>
      <c r="C238" s="11"/>
      <c r="D238" s="11"/>
      <c r="E238" s="11"/>
      <c r="F238" s="13"/>
      <c r="G238" s="13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ht="15.75">
      <c r="A239" s="11"/>
      <c r="B239" s="11"/>
      <c r="C239" s="11"/>
      <c r="D239" s="11"/>
      <c r="E239" s="11"/>
      <c r="F239" s="13"/>
      <c r="G239" s="13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ht="15.75">
      <c r="A240" s="11"/>
      <c r="B240" s="11"/>
      <c r="C240" s="11"/>
      <c r="D240" s="11"/>
      <c r="E240" s="11"/>
      <c r="F240" s="13"/>
      <c r="G240" s="13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ht="15.75">
      <c r="A241" s="11"/>
      <c r="B241" s="11"/>
      <c r="C241" s="11"/>
      <c r="D241" s="11"/>
      <c r="E241" s="11"/>
      <c r="F241" s="13"/>
      <c r="G241" s="13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ht="15.75">
      <c r="A242" s="11"/>
      <c r="B242" s="11"/>
      <c r="C242" s="11"/>
      <c r="D242" s="11"/>
      <c r="E242" s="11"/>
      <c r="F242" s="13"/>
      <c r="G242" s="13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ht="15.75">
      <c r="A243" s="11"/>
      <c r="B243" s="11"/>
      <c r="C243" s="11"/>
      <c r="D243" s="11"/>
      <c r="E243" s="11"/>
      <c r="F243" s="13"/>
      <c r="G243" s="13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ht="15.75">
      <c r="A244" s="11"/>
      <c r="B244" s="11"/>
      <c r="C244" s="11"/>
      <c r="D244" s="11"/>
      <c r="E244" s="11"/>
      <c r="F244" s="13"/>
      <c r="G244" s="13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ht="15.75">
      <c r="A245" s="11"/>
      <c r="B245" s="11"/>
      <c r="C245" s="11"/>
      <c r="D245" s="11"/>
      <c r="E245" s="11"/>
      <c r="F245" s="13"/>
      <c r="G245" s="13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ht="15.75">
      <c r="A246" s="11"/>
      <c r="B246" s="11"/>
      <c r="C246" s="11"/>
      <c r="D246" s="11"/>
      <c r="E246" s="11"/>
      <c r="F246" s="13"/>
      <c r="G246" s="13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ht="15.75">
      <c r="A247" s="11"/>
      <c r="B247" s="11"/>
      <c r="C247" s="11"/>
      <c r="D247" s="11"/>
      <c r="E247" s="11"/>
      <c r="F247" s="13"/>
      <c r="G247" s="13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ht="15.75">
      <c r="A248" s="11"/>
      <c r="B248" s="11"/>
      <c r="C248" s="11"/>
      <c r="D248" s="11"/>
      <c r="E248" s="11"/>
      <c r="F248" s="13"/>
      <c r="G248" s="13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ht="15.75">
      <c r="A249" s="11"/>
      <c r="B249" s="11"/>
      <c r="C249" s="11"/>
      <c r="D249" s="11"/>
      <c r="E249" s="11"/>
      <c r="F249" s="13"/>
      <c r="G249" s="13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ht="15.75">
      <c r="A250" s="11"/>
      <c r="B250" s="11"/>
      <c r="C250" s="11"/>
      <c r="D250" s="11"/>
      <c r="E250" s="11"/>
      <c r="F250" s="13"/>
      <c r="G250" s="13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ht="15.75">
      <c r="A251" s="11"/>
      <c r="B251" s="11"/>
      <c r="C251" s="11"/>
      <c r="D251" s="11"/>
      <c r="E251" s="11"/>
      <c r="F251" s="13"/>
      <c r="G251" s="13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ht="15.75">
      <c r="A252" s="11"/>
      <c r="B252" s="11"/>
      <c r="C252" s="11"/>
      <c r="D252" s="11"/>
      <c r="E252" s="11"/>
      <c r="F252" s="13"/>
      <c r="G252" s="13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ht="15.75">
      <c r="A253" s="11"/>
      <c r="B253" s="11"/>
      <c r="C253" s="11"/>
      <c r="D253" s="11"/>
      <c r="E253" s="11"/>
      <c r="F253" s="13"/>
      <c r="G253" s="13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ht="15.75">
      <c r="A254" s="11"/>
      <c r="B254" s="11"/>
      <c r="C254" s="11"/>
      <c r="D254" s="11"/>
      <c r="E254" s="11"/>
      <c r="F254" s="13"/>
      <c r="G254" s="13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ht="15.75">
      <c r="A255" s="11"/>
      <c r="B255" s="11"/>
      <c r="C255" s="11"/>
      <c r="D255" s="11"/>
      <c r="E255" s="11"/>
      <c r="F255" s="13"/>
      <c r="G255" s="13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ht="15.75">
      <c r="A256" s="11"/>
      <c r="B256" s="11"/>
      <c r="C256" s="11"/>
      <c r="D256" s="11"/>
      <c r="E256" s="11"/>
      <c r="F256" s="13"/>
      <c r="G256" s="13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ht="15.75">
      <c r="A257" s="11"/>
      <c r="B257" s="11"/>
      <c r="C257" s="11"/>
      <c r="D257" s="11"/>
      <c r="E257" s="11"/>
      <c r="F257" s="13"/>
      <c r="G257" s="13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ht="15.75">
      <c r="A258" s="11"/>
      <c r="B258" s="11"/>
      <c r="C258" s="11"/>
      <c r="D258" s="11"/>
      <c r="E258" s="11"/>
      <c r="F258" s="13"/>
      <c r="G258" s="13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ht="15.75">
      <c r="A259" s="11"/>
      <c r="B259" s="11"/>
      <c r="C259" s="11"/>
      <c r="D259" s="11"/>
      <c r="E259" s="11"/>
      <c r="F259" s="13"/>
      <c r="G259" s="13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ht="15.75">
      <c r="A260" s="11"/>
      <c r="B260" s="11"/>
      <c r="C260" s="11"/>
      <c r="D260" s="11"/>
      <c r="E260" s="11"/>
      <c r="F260" s="13"/>
      <c r="G260" s="13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ht="15.75">
      <c r="A261" s="11"/>
      <c r="B261" s="11"/>
      <c r="C261" s="11"/>
      <c r="D261" s="11"/>
      <c r="E261" s="11"/>
      <c r="F261" s="13"/>
      <c r="G261" s="13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ht="15.75">
      <c r="A262" s="11"/>
      <c r="B262" s="11"/>
      <c r="C262" s="11"/>
      <c r="D262" s="11"/>
      <c r="E262" s="11"/>
      <c r="F262" s="13"/>
      <c r="G262" s="13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ht="15.75">
      <c r="A263" s="11"/>
      <c r="B263" s="11"/>
      <c r="C263" s="11"/>
      <c r="D263" s="11"/>
      <c r="E263" s="11"/>
      <c r="F263" s="13"/>
      <c r="G263" s="13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ht="15.75">
      <c r="A264" s="11"/>
      <c r="B264" s="11"/>
      <c r="C264" s="11"/>
      <c r="D264" s="11"/>
      <c r="E264" s="11"/>
      <c r="F264" s="13"/>
      <c r="G264" s="13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ht="15.75">
      <c r="A265" s="11"/>
      <c r="B265" s="11"/>
      <c r="C265" s="11"/>
      <c r="D265" s="11"/>
      <c r="E265" s="11"/>
      <c r="F265" s="13"/>
      <c r="G265" s="13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ht="15.75">
      <c r="A266" s="11"/>
      <c r="B266" s="11"/>
      <c r="C266" s="11"/>
      <c r="D266" s="11"/>
      <c r="E266" s="11"/>
      <c r="F266" s="13"/>
      <c r="G266" s="13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ht="15.75">
      <c r="A267" s="11"/>
      <c r="B267" s="11"/>
      <c r="C267" s="11"/>
      <c r="D267" s="11"/>
      <c r="E267" s="11"/>
      <c r="F267" s="13"/>
      <c r="G267" s="13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ht="15.75">
      <c r="A268" s="11"/>
      <c r="B268" s="11"/>
      <c r="C268" s="11"/>
      <c r="D268" s="11"/>
      <c r="E268" s="11"/>
      <c r="F268" s="13"/>
      <c r="G268" s="13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ht="15.75">
      <c r="A269" s="11"/>
      <c r="B269" s="11"/>
      <c r="C269" s="11"/>
      <c r="D269" s="11"/>
      <c r="E269" s="11"/>
      <c r="F269" s="13"/>
      <c r="G269" s="13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ht="15.75">
      <c r="A270" s="11"/>
      <c r="B270" s="11"/>
      <c r="C270" s="11"/>
      <c r="D270" s="11"/>
      <c r="E270" s="11"/>
      <c r="F270" s="13"/>
      <c r="G270" s="13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ht="15.75">
      <c r="A271" s="11"/>
      <c r="B271" s="11"/>
      <c r="C271" s="11"/>
      <c r="D271" s="11"/>
      <c r="E271" s="11"/>
      <c r="F271" s="13"/>
      <c r="G271" s="13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ht="15.75">
      <c r="A272" s="11"/>
      <c r="B272" s="11"/>
      <c r="C272" s="11"/>
      <c r="D272" s="11"/>
      <c r="E272" s="11"/>
      <c r="F272" s="13"/>
      <c r="G272" s="13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ht="15.75">
      <c r="A273" s="11"/>
      <c r="B273" s="11"/>
      <c r="C273" s="11"/>
      <c r="D273" s="11"/>
      <c r="E273" s="11"/>
      <c r="F273" s="13"/>
      <c r="G273" s="13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ht="15.75">
      <c r="A274" s="11"/>
      <c r="B274" s="11"/>
      <c r="C274" s="11"/>
      <c r="D274" s="11"/>
      <c r="E274" s="11"/>
      <c r="F274" s="13"/>
      <c r="G274" s="13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ht="15.75">
      <c r="A275" s="11"/>
      <c r="B275" s="11"/>
      <c r="C275" s="11"/>
      <c r="D275" s="11"/>
      <c r="E275" s="11"/>
      <c r="F275" s="13"/>
      <c r="G275" s="13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ht="15.75">
      <c r="A276" s="11"/>
      <c r="B276" s="11"/>
      <c r="C276" s="11"/>
      <c r="D276" s="11"/>
      <c r="E276" s="11"/>
      <c r="F276" s="13"/>
      <c r="G276" s="13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32" ht="15.75">
      <c r="A277" s="11"/>
      <c r="B277" s="11"/>
      <c r="C277" s="11"/>
      <c r="D277" s="11"/>
      <c r="E277" s="11"/>
      <c r="F277" s="13"/>
      <c r="G277" s="13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1:32" ht="15.75">
      <c r="A278" s="11"/>
      <c r="B278" s="11"/>
      <c r="C278" s="11"/>
      <c r="D278" s="11"/>
      <c r="E278" s="11"/>
      <c r="F278" s="13"/>
      <c r="G278" s="13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1:32" ht="15.75">
      <c r="A279" s="11"/>
      <c r="B279" s="11"/>
      <c r="C279" s="11"/>
      <c r="D279" s="11"/>
      <c r="E279" s="11"/>
      <c r="F279" s="13"/>
      <c r="G279" s="13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1:32" ht="15.75">
      <c r="A280" s="11"/>
      <c r="B280" s="11"/>
      <c r="C280" s="11"/>
      <c r="D280" s="11"/>
      <c r="E280" s="11"/>
      <c r="F280" s="13"/>
      <c r="G280" s="13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1:32" ht="15.75">
      <c r="A281" s="11"/>
      <c r="B281" s="11"/>
      <c r="C281" s="11"/>
      <c r="D281" s="11"/>
      <c r="E281" s="11"/>
      <c r="F281" s="13"/>
      <c r="G281" s="13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1:32" ht="15.75">
      <c r="A282" s="11"/>
      <c r="B282" s="11"/>
      <c r="C282" s="11"/>
      <c r="D282" s="11"/>
      <c r="E282" s="11"/>
      <c r="F282" s="13"/>
      <c r="G282" s="13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1:32" ht="15.75">
      <c r="A283" s="11"/>
      <c r="B283" s="11"/>
      <c r="C283" s="11"/>
      <c r="D283" s="11"/>
      <c r="E283" s="11"/>
      <c r="F283" s="13"/>
      <c r="G283" s="13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1:32" ht="15.75">
      <c r="A284" s="11"/>
      <c r="B284" s="11"/>
      <c r="C284" s="11"/>
      <c r="D284" s="11"/>
      <c r="E284" s="11"/>
      <c r="F284" s="13"/>
      <c r="G284" s="13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1:32" ht="15.75">
      <c r="A285" s="11"/>
      <c r="B285" s="11"/>
      <c r="C285" s="11"/>
      <c r="D285" s="11"/>
      <c r="E285" s="11"/>
      <c r="F285" s="13"/>
      <c r="G285" s="13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1:32" ht="15.75">
      <c r="A286" s="11"/>
      <c r="B286" s="11"/>
      <c r="C286" s="11"/>
      <c r="D286" s="11"/>
      <c r="E286" s="11"/>
      <c r="F286" s="13"/>
      <c r="G286" s="13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1:32" ht="15.75">
      <c r="A287" s="11"/>
      <c r="B287" s="11"/>
      <c r="C287" s="11"/>
      <c r="D287" s="11"/>
      <c r="E287" s="11"/>
      <c r="F287" s="13"/>
      <c r="G287" s="13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1:32" ht="15.75">
      <c r="A288" s="11"/>
      <c r="B288" s="11"/>
      <c r="C288" s="11"/>
      <c r="D288" s="11"/>
      <c r="E288" s="11"/>
      <c r="F288" s="13"/>
      <c r="G288" s="13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1:32" ht="15.75">
      <c r="A289" s="11"/>
      <c r="B289" s="11"/>
      <c r="C289" s="11"/>
      <c r="D289" s="11"/>
      <c r="E289" s="11"/>
      <c r="F289" s="13"/>
      <c r="G289" s="13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1:32" ht="15.75">
      <c r="A290" s="11"/>
      <c r="B290" s="11"/>
      <c r="C290" s="11"/>
      <c r="D290" s="11"/>
      <c r="E290" s="11"/>
      <c r="F290" s="13"/>
      <c r="G290" s="13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1:32" ht="15.75">
      <c r="A291" s="11"/>
      <c r="B291" s="11"/>
      <c r="C291" s="11"/>
      <c r="D291" s="11"/>
      <c r="E291" s="11"/>
      <c r="F291" s="13"/>
      <c r="G291" s="13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1:32" ht="15.75">
      <c r="A292" s="11"/>
      <c r="B292" s="11"/>
      <c r="C292" s="11"/>
      <c r="D292" s="11"/>
      <c r="E292" s="11"/>
      <c r="F292" s="13"/>
      <c r="G292" s="13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1:32" ht="15.75">
      <c r="A293" s="11"/>
      <c r="B293" s="11"/>
      <c r="C293" s="11"/>
      <c r="D293" s="11"/>
      <c r="E293" s="11"/>
      <c r="F293" s="13"/>
      <c r="G293" s="13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1:32" ht="15.75">
      <c r="A294" s="11"/>
      <c r="B294" s="11"/>
      <c r="C294" s="11"/>
      <c r="D294" s="11"/>
      <c r="E294" s="11"/>
      <c r="F294" s="13"/>
      <c r="G294" s="13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1:32" ht="15.75">
      <c r="A295" s="11"/>
      <c r="B295" s="11"/>
      <c r="C295" s="11"/>
      <c r="D295" s="11"/>
      <c r="E295" s="11"/>
      <c r="F295" s="13"/>
      <c r="G295" s="13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1:32" ht="15.75">
      <c r="A296" s="11"/>
      <c r="B296" s="11"/>
      <c r="C296" s="11"/>
      <c r="D296" s="11"/>
      <c r="E296" s="11"/>
      <c r="F296" s="13"/>
      <c r="G296" s="13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1:32" ht="15.75">
      <c r="A297" s="11"/>
      <c r="B297" s="11"/>
      <c r="C297" s="11"/>
      <c r="D297" s="11"/>
      <c r="E297" s="11"/>
      <c r="F297" s="13"/>
      <c r="G297" s="13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1:32" ht="15.75">
      <c r="A298" s="11"/>
      <c r="B298" s="11"/>
      <c r="C298" s="11"/>
      <c r="D298" s="11"/>
      <c r="E298" s="11"/>
      <c r="F298" s="13"/>
      <c r="G298" s="13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1:32" ht="15.75">
      <c r="A299" s="11"/>
      <c r="B299" s="11"/>
      <c r="C299" s="11"/>
      <c r="D299" s="11"/>
      <c r="E299" s="11"/>
      <c r="F299" s="13"/>
      <c r="G299" s="13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1:32" ht="15.75">
      <c r="A300" s="11"/>
      <c r="B300" s="11"/>
      <c r="C300" s="11"/>
      <c r="D300" s="11"/>
      <c r="E300" s="11"/>
      <c r="F300" s="13"/>
      <c r="G300" s="13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1:32" ht="15.75">
      <c r="A301" s="11"/>
      <c r="B301" s="11"/>
      <c r="C301" s="11"/>
      <c r="D301" s="11"/>
      <c r="E301" s="11"/>
      <c r="F301" s="13"/>
      <c r="G301" s="13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1:32" ht="15.75">
      <c r="A302" s="11"/>
      <c r="B302" s="11"/>
      <c r="C302" s="11"/>
      <c r="D302" s="11"/>
      <c r="E302" s="11"/>
      <c r="F302" s="13"/>
      <c r="G302" s="13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1:32" ht="15.75">
      <c r="A303" s="11"/>
      <c r="B303" s="11"/>
      <c r="C303" s="11"/>
      <c r="D303" s="11"/>
      <c r="E303" s="11"/>
      <c r="F303" s="13"/>
      <c r="G303" s="13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1:32" ht="15.75">
      <c r="A304" s="11"/>
      <c r="B304" s="11"/>
      <c r="C304" s="11"/>
      <c r="D304" s="11"/>
      <c r="E304" s="11"/>
      <c r="F304" s="13"/>
      <c r="G304" s="13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1:32" ht="15.75">
      <c r="A305" s="11"/>
      <c r="B305" s="11"/>
      <c r="C305" s="11"/>
      <c r="D305" s="11"/>
      <c r="E305" s="11"/>
      <c r="F305" s="13"/>
      <c r="G305" s="13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1:32" ht="15.75">
      <c r="A306" s="11"/>
      <c r="B306" s="11"/>
      <c r="C306" s="11"/>
      <c r="D306" s="11"/>
      <c r="E306" s="11"/>
      <c r="F306" s="13"/>
      <c r="G306" s="13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1:32" ht="15.75">
      <c r="A307" s="11"/>
      <c r="B307" s="11"/>
      <c r="C307" s="11"/>
      <c r="D307" s="11"/>
      <c r="E307" s="11"/>
      <c r="F307" s="13"/>
      <c r="G307" s="13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1:32" ht="15.75">
      <c r="A308" s="11"/>
      <c r="B308" s="11"/>
      <c r="C308" s="11"/>
      <c r="D308" s="11"/>
      <c r="E308" s="11"/>
      <c r="F308" s="13"/>
      <c r="G308" s="13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1:32" ht="15.75">
      <c r="A309" s="11"/>
      <c r="B309" s="11"/>
      <c r="C309" s="11"/>
      <c r="D309" s="11"/>
      <c r="E309" s="11"/>
      <c r="F309" s="13"/>
      <c r="G309" s="13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1:32" ht="15.75">
      <c r="A310" s="11"/>
      <c r="B310" s="11"/>
      <c r="C310" s="11"/>
      <c r="D310" s="11"/>
      <c r="E310" s="11"/>
      <c r="F310" s="13"/>
      <c r="G310" s="13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1:32" ht="15.75">
      <c r="A311" s="11"/>
      <c r="B311" s="11"/>
      <c r="C311" s="11"/>
      <c r="D311" s="11"/>
      <c r="E311" s="11"/>
      <c r="F311" s="13"/>
      <c r="G311" s="13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1:32" ht="15.75">
      <c r="A312" s="11"/>
      <c r="B312" s="11"/>
      <c r="C312" s="11"/>
      <c r="D312" s="11"/>
      <c r="E312" s="11"/>
      <c r="F312" s="13"/>
      <c r="G312" s="13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1:32" ht="15.75">
      <c r="A313" s="11"/>
      <c r="B313" s="11"/>
      <c r="C313" s="11"/>
      <c r="D313" s="11"/>
      <c r="E313" s="11"/>
      <c r="F313" s="13"/>
      <c r="G313" s="13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1:32" ht="15.75">
      <c r="A314" s="11"/>
      <c r="B314" s="11"/>
      <c r="C314" s="11"/>
      <c r="D314" s="11"/>
      <c r="E314" s="11"/>
      <c r="F314" s="13"/>
      <c r="G314" s="13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1:32" ht="15.75">
      <c r="A315" s="11"/>
      <c r="B315" s="11"/>
      <c r="C315" s="11"/>
      <c r="D315" s="11"/>
      <c r="E315" s="11"/>
      <c r="F315" s="13"/>
      <c r="G315" s="13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1:32" ht="15.75">
      <c r="A316" s="11"/>
      <c r="B316" s="11"/>
      <c r="C316" s="11"/>
      <c r="D316" s="11"/>
      <c r="E316" s="11"/>
      <c r="F316" s="13"/>
      <c r="G316" s="13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1:32" ht="15.75">
      <c r="A317" s="11"/>
      <c r="B317" s="11"/>
      <c r="C317" s="11"/>
      <c r="D317" s="11"/>
      <c r="E317" s="11"/>
      <c r="F317" s="13"/>
      <c r="G317" s="13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1:32" ht="15.75">
      <c r="A318" s="11"/>
      <c r="B318" s="11"/>
      <c r="C318" s="11"/>
      <c r="D318" s="11"/>
      <c r="E318" s="11"/>
      <c r="F318" s="13"/>
      <c r="G318" s="13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1:32" ht="15.75">
      <c r="A319" s="11"/>
      <c r="B319" s="11"/>
      <c r="C319" s="11"/>
      <c r="D319" s="11"/>
      <c r="E319" s="11"/>
      <c r="F319" s="13"/>
      <c r="G319" s="13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1:32" ht="15.75">
      <c r="A320" s="11"/>
      <c r="B320" s="11"/>
      <c r="C320" s="11"/>
      <c r="D320" s="11"/>
      <c r="E320" s="11"/>
      <c r="F320" s="13"/>
      <c r="G320" s="13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1:32" ht="15.75">
      <c r="A321" s="11"/>
      <c r="B321" s="11"/>
      <c r="C321" s="11"/>
      <c r="D321" s="11"/>
      <c r="E321" s="11"/>
      <c r="F321" s="13"/>
      <c r="G321" s="13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1:32" ht="15.75">
      <c r="A322" s="11"/>
      <c r="B322" s="11"/>
      <c r="C322" s="11"/>
      <c r="D322" s="11"/>
      <c r="E322" s="11"/>
      <c r="F322" s="13"/>
      <c r="G322" s="13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1:32" ht="15.75">
      <c r="A323" s="11"/>
      <c r="B323" s="11"/>
      <c r="C323" s="11"/>
      <c r="D323" s="11"/>
      <c r="E323" s="11"/>
      <c r="F323" s="13"/>
      <c r="G323" s="13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1:32" ht="15.75">
      <c r="A324" s="11"/>
      <c r="B324" s="11"/>
      <c r="C324" s="11"/>
      <c r="D324" s="11"/>
      <c r="E324" s="11"/>
      <c r="F324" s="13"/>
      <c r="G324" s="13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1:32" ht="15.75">
      <c r="A325" s="11"/>
      <c r="B325" s="11"/>
      <c r="C325" s="11"/>
      <c r="D325" s="11"/>
      <c r="E325" s="11"/>
      <c r="F325" s="13"/>
      <c r="G325" s="13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1:32" ht="15.75">
      <c r="A326" s="11"/>
      <c r="B326" s="11"/>
      <c r="C326" s="11"/>
      <c r="D326" s="11"/>
      <c r="E326" s="11"/>
      <c r="F326" s="13"/>
      <c r="G326" s="13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1:32" ht="15.75">
      <c r="A327" s="11"/>
      <c r="B327" s="11"/>
      <c r="C327" s="11"/>
      <c r="D327" s="11"/>
      <c r="E327" s="11"/>
      <c r="F327" s="13"/>
      <c r="G327" s="13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1:32" ht="15.75">
      <c r="A328" s="11"/>
      <c r="B328" s="11"/>
      <c r="C328" s="11"/>
      <c r="D328" s="11"/>
      <c r="E328" s="11"/>
      <c r="F328" s="13"/>
      <c r="G328" s="13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1:32" ht="15.75">
      <c r="A329" s="11"/>
      <c r="B329" s="11"/>
      <c r="C329" s="11"/>
      <c r="D329" s="11"/>
      <c r="E329" s="11"/>
      <c r="F329" s="13"/>
      <c r="G329" s="13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1:32" ht="15.75">
      <c r="A330" s="11"/>
      <c r="B330" s="11"/>
      <c r="C330" s="11"/>
      <c r="D330" s="11"/>
      <c r="E330" s="11"/>
      <c r="F330" s="13"/>
      <c r="G330" s="13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1:32" ht="15.75">
      <c r="A331" s="11"/>
      <c r="B331" s="11"/>
      <c r="C331" s="11"/>
      <c r="D331" s="11"/>
      <c r="E331" s="11"/>
      <c r="F331" s="13"/>
      <c r="G331" s="13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1:32" ht="15.75">
      <c r="A332" s="11"/>
      <c r="B332" s="11"/>
      <c r="C332" s="11"/>
      <c r="D332" s="11"/>
      <c r="E332" s="11"/>
      <c r="F332" s="13"/>
      <c r="G332" s="13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1:32" ht="15.75">
      <c r="A333" s="11"/>
      <c r="B333" s="11"/>
      <c r="C333" s="11"/>
      <c r="D333" s="11"/>
      <c r="E333" s="11"/>
      <c r="F333" s="13"/>
      <c r="G333" s="13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1:32" ht="15.75">
      <c r="A334" s="11"/>
      <c r="B334" s="11"/>
      <c r="C334" s="11"/>
      <c r="D334" s="11"/>
      <c r="E334" s="11"/>
      <c r="F334" s="13"/>
      <c r="G334" s="13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1:32" ht="15.75">
      <c r="A335" s="11"/>
      <c r="B335" s="11"/>
      <c r="C335" s="11"/>
      <c r="D335" s="11"/>
      <c r="E335" s="11"/>
      <c r="F335" s="13"/>
      <c r="G335" s="13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1:32" ht="15.75">
      <c r="A336" s="11"/>
      <c r="B336" s="11"/>
      <c r="C336" s="11"/>
      <c r="D336" s="11"/>
      <c r="E336" s="11"/>
      <c r="F336" s="13"/>
      <c r="G336" s="13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1:32" ht="15.75">
      <c r="A337" s="11"/>
      <c r="B337" s="11"/>
      <c r="C337" s="11"/>
      <c r="D337" s="11"/>
      <c r="E337" s="11"/>
      <c r="F337" s="13"/>
      <c r="G337" s="13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1:32" ht="15.75">
      <c r="A338" s="11"/>
      <c r="B338" s="11"/>
      <c r="C338" s="11"/>
      <c r="D338" s="11"/>
      <c r="E338" s="11"/>
      <c r="F338" s="13"/>
      <c r="G338" s="13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1:32" ht="15.75">
      <c r="A339" s="11"/>
      <c r="B339" s="11"/>
      <c r="C339" s="11"/>
      <c r="D339" s="11"/>
      <c r="E339" s="11"/>
      <c r="F339" s="13"/>
      <c r="G339" s="13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1:32" ht="15.75">
      <c r="A340" s="11"/>
      <c r="B340" s="11"/>
      <c r="C340" s="11"/>
      <c r="D340" s="11"/>
      <c r="E340" s="11"/>
      <c r="F340" s="13"/>
      <c r="G340" s="13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1:32" ht="15.75">
      <c r="A341" s="11"/>
      <c r="B341" s="11"/>
      <c r="C341" s="11"/>
      <c r="D341" s="11"/>
      <c r="E341" s="11"/>
      <c r="F341" s="13"/>
      <c r="G341" s="13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1:32" ht="15.75">
      <c r="A342" s="11"/>
      <c r="B342" s="11"/>
      <c r="C342" s="11"/>
      <c r="D342" s="11"/>
      <c r="E342" s="11"/>
      <c r="F342" s="13"/>
      <c r="G342" s="13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1:32" ht="15.75">
      <c r="A343" s="11"/>
      <c r="B343" s="11"/>
      <c r="C343" s="11"/>
      <c r="D343" s="11"/>
      <c r="E343" s="11"/>
      <c r="F343" s="13"/>
      <c r="G343" s="13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1:32" ht="15.75">
      <c r="A344" s="11"/>
      <c r="B344" s="11"/>
      <c r="C344" s="11"/>
      <c r="D344" s="11"/>
      <c r="E344" s="11"/>
      <c r="F344" s="13"/>
      <c r="G344" s="13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1:32" ht="15.75">
      <c r="A345" s="11"/>
      <c r="B345" s="11"/>
      <c r="C345" s="11"/>
      <c r="D345" s="11"/>
      <c r="E345" s="11"/>
      <c r="F345" s="13"/>
      <c r="G345" s="13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1:32" ht="15.75">
      <c r="A346" s="11"/>
      <c r="B346" s="11"/>
      <c r="C346" s="11"/>
      <c r="D346" s="11"/>
      <c r="E346" s="11"/>
      <c r="F346" s="13"/>
      <c r="G346" s="13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1:32" ht="15.75">
      <c r="A347" s="11"/>
      <c r="B347" s="11"/>
      <c r="C347" s="11"/>
      <c r="D347" s="11"/>
      <c r="E347" s="11"/>
      <c r="F347" s="13"/>
      <c r="G347" s="13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1:32" ht="15.75">
      <c r="A348" s="11"/>
      <c r="B348" s="11"/>
      <c r="C348" s="11"/>
      <c r="D348" s="11"/>
      <c r="E348" s="11"/>
      <c r="F348" s="13"/>
      <c r="G348" s="13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1:32" ht="15.75">
      <c r="A349" s="11"/>
      <c r="B349" s="11"/>
      <c r="C349" s="11"/>
      <c r="D349" s="11"/>
      <c r="E349" s="11"/>
      <c r="F349" s="13"/>
      <c r="G349" s="13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1:32" ht="15.75">
      <c r="A350" s="11"/>
      <c r="B350" s="11"/>
      <c r="C350" s="11"/>
      <c r="D350" s="11"/>
      <c r="E350" s="11"/>
      <c r="F350" s="13"/>
      <c r="G350" s="13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1:32" ht="15.75">
      <c r="A351" s="11"/>
      <c r="B351" s="11"/>
      <c r="C351" s="11"/>
      <c r="D351" s="11"/>
      <c r="E351" s="11"/>
      <c r="F351" s="13"/>
      <c r="G351" s="13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1:32" ht="15.75">
      <c r="A352" s="11"/>
      <c r="B352" s="11"/>
      <c r="C352" s="11"/>
      <c r="D352" s="11"/>
      <c r="E352" s="11"/>
      <c r="F352" s="13"/>
      <c r="G352" s="13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1:32" ht="15.75">
      <c r="A353" s="11"/>
      <c r="B353" s="11"/>
      <c r="C353" s="11"/>
      <c r="D353" s="11"/>
      <c r="E353" s="11"/>
      <c r="F353" s="13"/>
      <c r="G353" s="13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1:32" ht="15.75">
      <c r="A354" s="11"/>
      <c r="B354" s="11"/>
      <c r="C354" s="11"/>
      <c r="D354" s="11"/>
      <c r="E354" s="11"/>
      <c r="F354" s="13"/>
      <c r="G354" s="13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1:32" ht="15.75">
      <c r="A355" s="11"/>
      <c r="B355" s="11"/>
      <c r="C355" s="11"/>
      <c r="D355" s="11"/>
      <c r="E355" s="11"/>
      <c r="F355" s="13"/>
      <c r="G355" s="13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1:32" ht="15.75">
      <c r="A356" s="11"/>
      <c r="B356" s="11"/>
      <c r="C356" s="11"/>
      <c r="D356" s="11"/>
      <c r="E356" s="11"/>
      <c r="F356" s="13"/>
      <c r="G356" s="13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1:32" ht="15.75">
      <c r="A357" s="11"/>
      <c r="B357" s="11"/>
      <c r="C357" s="11"/>
      <c r="D357" s="11"/>
      <c r="E357" s="11"/>
      <c r="F357" s="13"/>
      <c r="G357" s="13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1:32" ht="15.75">
      <c r="A358" s="11"/>
      <c r="B358" s="11"/>
      <c r="C358" s="11"/>
      <c r="D358" s="11"/>
      <c r="E358" s="11"/>
      <c r="F358" s="13"/>
      <c r="G358" s="13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1:32" ht="15.75">
      <c r="A359" s="11"/>
      <c r="B359" s="11"/>
      <c r="C359" s="11"/>
      <c r="D359" s="11"/>
      <c r="E359" s="11"/>
      <c r="F359" s="13"/>
      <c r="G359" s="13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1:32" ht="15.75">
      <c r="A360" s="11"/>
      <c r="B360" s="11"/>
      <c r="C360" s="11"/>
      <c r="D360" s="11"/>
      <c r="E360" s="11"/>
      <c r="F360" s="13"/>
      <c r="G360" s="13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1:32" ht="15.75">
      <c r="A361" s="11"/>
      <c r="B361" s="11"/>
      <c r="C361" s="11"/>
      <c r="D361" s="11"/>
      <c r="E361" s="11"/>
      <c r="F361" s="13"/>
      <c r="G361" s="13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1:32" ht="15.75">
      <c r="A362" s="11"/>
      <c r="B362" s="11"/>
      <c r="C362" s="11"/>
      <c r="D362" s="11"/>
      <c r="E362" s="11"/>
      <c r="F362" s="13"/>
      <c r="G362" s="13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1:32" ht="15.75">
      <c r="A363" s="11"/>
      <c r="B363" s="11"/>
      <c r="C363" s="11"/>
      <c r="D363" s="11"/>
      <c r="E363" s="11"/>
      <c r="F363" s="13"/>
      <c r="G363" s="13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1:32" ht="15.75">
      <c r="A364" s="11"/>
      <c r="B364" s="11"/>
      <c r="C364" s="11"/>
      <c r="D364" s="11"/>
      <c r="E364" s="11"/>
      <c r="F364" s="13"/>
      <c r="G364" s="13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1:32" ht="15.75">
      <c r="A365" s="11"/>
      <c r="B365" s="11"/>
      <c r="C365" s="11"/>
      <c r="D365" s="11"/>
      <c r="E365" s="11"/>
      <c r="F365" s="13"/>
      <c r="G365" s="13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1:32" ht="15.75">
      <c r="A366" s="11"/>
      <c r="B366" s="11"/>
      <c r="C366" s="11"/>
      <c r="D366" s="11"/>
      <c r="E366" s="11"/>
      <c r="F366" s="13"/>
      <c r="G366" s="13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1:32" ht="15.75">
      <c r="A367" s="11"/>
      <c r="B367" s="11"/>
      <c r="C367" s="11"/>
      <c r="D367" s="11"/>
      <c r="E367" s="11"/>
      <c r="F367" s="13"/>
      <c r="G367" s="13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</row>
    <row r="368" spans="1:32" ht="15.75">
      <c r="A368" s="11"/>
      <c r="B368" s="11"/>
      <c r="C368" s="11"/>
      <c r="D368" s="11"/>
      <c r="E368" s="11"/>
      <c r="F368" s="13"/>
      <c r="G368" s="13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</row>
    <row r="369" spans="1:32" ht="15.75">
      <c r="A369" s="11"/>
      <c r="B369" s="11"/>
      <c r="C369" s="11"/>
      <c r="D369" s="11"/>
      <c r="E369" s="11"/>
      <c r="F369" s="13"/>
      <c r="G369" s="13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</row>
    <row r="370" spans="1:32" ht="15.75">
      <c r="A370" s="11"/>
      <c r="B370" s="11"/>
      <c r="C370" s="11"/>
      <c r="D370" s="11"/>
      <c r="E370" s="11"/>
      <c r="F370" s="13"/>
      <c r="G370" s="13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</row>
    <row r="371" spans="1:32" ht="15.75">
      <c r="A371" s="11"/>
      <c r="B371" s="11"/>
      <c r="C371" s="11"/>
      <c r="D371" s="11"/>
      <c r="E371" s="11"/>
      <c r="F371" s="13"/>
      <c r="G371" s="13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</row>
    <row r="372" spans="1:32" ht="15.75">
      <c r="A372" s="11"/>
      <c r="B372" s="11"/>
      <c r="C372" s="11"/>
      <c r="D372" s="11"/>
      <c r="E372" s="11"/>
      <c r="F372" s="13"/>
      <c r="G372" s="13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1:32" ht="15.75">
      <c r="A373" s="11"/>
      <c r="B373" s="11"/>
      <c r="C373" s="11"/>
      <c r="D373" s="11"/>
      <c r="E373" s="11"/>
      <c r="F373" s="13"/>
      <c r="G373" s="13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1:32" ht="15.75">
      <c r="A374" s="11"/>
      <c r="B374" s="11"/>
      <c r="C374" s="11"/>
      <c r="D374" s="11"/>
      <c r="E374" s="11"/>
      <c r="F374" s="13"/>
      <c r="G374" s="13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1:32" ht="15.75">
      <c r="A375" s="11"/>
      <c r="B375" s="11"/>
      <c r="C375" s="11"/>
      <c r="D375" s="11"/>
      <c r="E375" s="11"/>
      <c r="F375" s="13"/>
      <c r="G375" s="13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1:32" ht="15.75">
      <c r="A376" s="11"/>
      <c r="B376" s="11"/>
      <c r="C376" s="11"/>
      <c r="D376" s="11"/>
      <c r="E376" s="11"/>
      <c r="F376" s="13"/>
      <c r="G376" s="13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1:32" ht="15.75">
      <c r="A377" s="11"/>
      <c r="B377" s="11"/>
      <c r="C377" s="11"/>
      <c r="D377" s="11"/>
      <c r="E377" s="11"/>
      <c r="F377" s="13"/>
      <c r="G377" s="13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1:32" ht="15.75">
      <c r="A378" s="11"/>
      <c r="B378" s="11"/>
      <c r="C378" s="11"/>
      <c r="D378" s="11"/>
      <c r="E378" s="11"/>
      <c r="F378" s="13"/>
      <c r="G378" s="13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1:32" ht="15.75">
      <c r="A379" s="11"/>
      <c r="B379" s="11"/>
      <c r="C379" s="11"/>
      <c r="D379" s="11"/>
      <c r="E379" s="11"/>
      <c r="F379" s="13"/>
      <c r="G379" s="13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1:32" ht="15.75">
      <c r="A380" s="11"/>
      <c r="B380" s="11"/>
      <c r="C380" s="11"/>
      <c r="D380" s="11"/>
      <c r="E380" s="11"/>
      <c r="F380" s="13"/>
      <c r="G380" s="13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spans="1:32" ht="15.75">
      <c r="A381" s="11"/>
      <c r="B381" s="11"/>
      <c r="C381" s="11"/>
      <c r="D381" s="11"/>
      <c r="E381" s="11"/>
      <c r="F381" s="13"/>
      <c r="G381" s="13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</row>
    <row r="382" spans="1:32" ht="15.75">
      <c r="A382" s="11"/>
      <c r="B382" s="11"/>
      <c r="C382" s="11"/>
      <c r="D382" s="11"/>
      <c r="E382" s="11"/>
      <c r="F382" s="13"/>
      <c r="G382" s="13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</row>
    <row r="383" spans="1:32" ht="15.75">
      <c r="A383" s="11"/>
      <c r="B383" s="11"/>
      <c r="C383" s="11"/>
      <c r="D383" s="11"/>
      <c r="E383" s="11"/>
      <c r="F383" s="13"/>
      <c r="G383" s="13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</row>
    <row r="384" spans="1:32" ht="15.75">
      <c r="A384" s="11"/>
      <c r="B384" s="11"/>
      <c r="C384" s="11"/>
      <c r="D384" s="11"/>
      <c r="E384" s="11"/>
      <c r="F384" s="13"/>
      <c r="G384" s="13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</row>
    <row r="385" spans="1:32" ht="15.75">
      <c r="A385" s="11"/>
      <c r="B385" s="11"/>
      <c r="C385" s="11"/>
      <c r="D385" s="11"/>
      <c r="E385" s="11"/>
      <c r="F385" s="13"/>
      <c r="G385" s="13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</row>
    <row r="386" spans="1:32" ht="15.75">
      <c r="A386" s="11"/>
      <c r="B386" s="11"/>
      <c r="C386" s="11"/>
      <c r="D386" s="11"/>
      <c r="E386" s="11"/>
      <c r="F386" s="13"/>
      <c r="G386" s="13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</row>
    <row r="387" spans="1:32" ht="15.75">
      <c r="A387" s="11"/>
      <c r="B387" s="11"/>
      <c r="C387" s="11"/>
      <c r="D387" s="11"/>
      <c r="E387" s="11"/>
      <c r="F387" s="13"/>
      <c r="G387" s="13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</row>
    <row r="388" spans="1:32" ht="15.75">
      <c r="A388" s="11"/>
      <c r="B388" s="11"/>
      <c r="C388" s="11"/>
      <c r="D388" s="11"/>
      <c r="E388" s="11"/>
      <c r="F388" s="13"/>
      <c r="G388" s="13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</row>
    <row r="389" spans="1:32" ht="15.75">
      <c r="A389" s="11"/>
      <c r="B389" s="11"/>
      <c r="C389" s="11"/>
      <c r="D389" s="11"/>
      <c r="E389" s="11"/>
      <c r="F389" s="13"/>
      <c r="G389" s="13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</row>
    <row r="390" spans="1:32" ht="15.75">
      <c r="A390" s="11"/>
      <c r="B390" s="11"/>
      <c r="C390" s="11"/>
      <c r="D390" s="11"/>
      <c r="E390" s="11"/>
      <c r="F390" s="13"/>
      <c r="G390" s="13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</row>
    <row r="391" spans="1:32" ht="15.75">
      <c r="A391" s="11"/>
      <c r="B391" s="11"/>
      <c r="C391" s="11"/>
      <c r="D391" s="11"/>
      <c r="E391" s="11"/>
      <c r="F391" s="13"/>
      <c r="G391" s="13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</row>
    <row r="392" spans="1:32" ht="15.75">
      <c r="A392" s="11"/>
      <c r="B392" s="11"/>
      <c r="C392" s="11"/>
      <c r="D392" s="11"/>
      <c r="E392" s="11"/>
      <c r="F392" s="13"/>
      <c r="G392" s="13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</row>
    <row r="393" spans="1:32" ht="15.75">
      <c r="A393" s="11"/>
      <c r="B393" s="11"/>
      <c r="C393" s="11"/>
      <c r="D393" s="11"/>
      <c r="E393" s="11"/>
      <c r="F393" s="13"/>
      <c r="G393" s="13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</row>
    <row r="394" spans="1:32" ht="15.75">
      <c r="A394" s="11"/>
      <c r="B394" s="11"/>
      <c r="C394" s="11"/>
      <c r="D394" s="11"/>
      <c r="E394" s="11"/>
      <c r="F394" s="13"/>
      <c r="G394" s="13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</row>
    <row r="395" spans="1:32" ht="15.75">
      <c r="A395" s="11"/>
      <c r="B395" s="11"/>
      <c r="C395" s="11"/>
      <c r="D395" s="11"/>
      <c r="E395" s="11"/>
      <c r="F395" s="13"/>
      <c r="G395" s="13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</row>
    <row r="396" spans="1:32" ht="15.75">
      <c r="A396" s="11"/>
      <c r="B396" s="11"/>
      <c r="C396" s="11"/>
      <c r="D396" s="11"/>
      <c r="E396" s="11"/>
      <c r="F396" s="13"/>
      <c r="G396" s="13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</row>
    <row r="397" spans="1:32" ht="15.75">
      <c r="A397" s="11"/>
      <c r="B397" s="11"/>
      <c r="C397" s="11"/>
      <c r="D397" s="11"/>
      <c r="E397" s="11"/>
      <c r="F397" s="13"/>
      <c r="G397" s="13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</row>
    <row r="398" spans="1:32" ht="15.75">
      <c r="A398" s="11"/>
      <c r="B398" s="11"/>
      <c r="C398" s="11"/>
      <c r="D398" s="11"/>
      <c r="E398" s="11"/>
      <c r="F398" s="13"/>
      <c r="G398" s="13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</row>
    <row r="399" spans="1:32" ht="15.75">
      <c r="A399" s="11"/>
      <c r="B399" s="11"/>
      <c r="C399" s="11"/>
      <c r="D399" s="11"/>
      <c r="E399" s="11"/>
      <c r="F399" s="13"/>
      <c r="G399" s="13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</row>
    <row r="400" spans="1:32" ht="15.75">
      <c r="A400" s="11"/>
      <c r="B400" s="11"/>
      <c r="C400" s="11"/>
      <c r="D400" s="11"/>
      <c r="E400" s="11"/>
      <c r="F400" s="13"/>
      <c r="G400" s="13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</row>
    <row r="401" spans="1:32" ht="15.75">
      <c r="A401" s="11"/>
      <c r="B401" s="11"/>
      <c r="C401" s="11"/>
      <c r="D401" s="11"/>
      <c r="E401" s="11"/>
      <c r="F401" s="13"/>
      <c r="G401" s="13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</row>
    <row r="402" spans="1:32" ht="15.75">
      <c r="A402" s="11"/>
      <c r="B402" s="11"/>
      <c r="C402" s="11"/>
      <c r="D402" s="11"/>
      <c r="E402" s="11"/>
      <c r="F402" s="13"/>
      <c r="G402" s="13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</row>
    <row r="403" spans="1:32" ht="15.75">
      <c r="A403" s="11"/>
      <c r="B403" s="11"/>
      <c r="C403" s="11"/>
      <c r="D403" s="11"/>
      <c r="E403" s="11"/>
      <c r="F403" s="13"/>
      <c r="G403" s="13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</row>
    <row r="404" spans="1:32" ht="15.75">
      <c r="A404" s="11"/>
      <c r="B404" s="11"/>
      <c r="C404" s="11"/>
      <c r="D404" s="11"/>
      <c r="E404" s="11"/>
      <c r="F404" s="13"/>
      <c r="G404" s="13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</row>
    <row r="405" spans="1:32" ht="15.75">
      <c r="A405" s="11"/>
      <c r="B405" s="11"/>
      <c r="C405" s="11"/>
      <c r="D405" s="11"/>
      <c r="E405" s="11"/>
      <c r="F405" s="13"/>
      <c r="G405" s="13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</row>
    <row r="406" spans="1:32" ht="15.75">
      <c r="A406" s="11"/>
      <c r="B406" s="11"/>
      <c r="C406" s="11"/>
      <c r="D406" s="11"/>
      <c r="E406" s="11"/>
      <c r="F406" s="13"/>
      <c r="G406" s="13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</row>
    <row r="407" spans="1:32" ht="15.75">
      <c r="A407" s="11"/>
      <c r="B407" s="11"/>
      <c r="C407" s="11"/>
      <c r="D407" s="11"/>
      <c r="E407" s="11"/>
      <c r="F407" s="13"/>
      <c r="G407" s="13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</row>
    <row r="408" spans="1:32" ht="15.75">
      <c r="A408" s="11"/>
      <c r="B408" s="11"/>
      <c r="C408" s="11"/>
      <c r="D408" s="11"/>
      <c r="E408" s="11"/>
      <c r="F408" s="13"/>
      <c r="G408" s="13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</row>
    <row r="409" spans="1:32" ht="15.75">
      <c r="A409" s="11"/>
      <c r="B409" s="11"/>
      <c r="C409" s="11"/>
      <c r="D409" s="11"/>
      <c r="E409" s="11"/>
      <c r="F409" s="13"/>
      <c r="G409" s="13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</row>
    <row r="410" spans="1:32" ht="15.75">
      <c r="A410" s="11"/>
      <c r="B410" s="11"/>
      <c r="C410" s="11"/>
      <c r="D410" s="11"/>
      <c r="E410" s="11"/>
      <c r="F410" s="13"/>
      <c r="G410" s="13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</row>
    <row r="411" spans="1:32" ht="15.75">
      <c r="A411" s="11"/>
      <c r="B411" s="11"/>
      <c r="C411" s="11"/>
      <c r="D411" s="11"/>
      <c r="E411" s="11"/>
      <c r="F411" s="13"/>
      <c r="G411" s="13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</row>
    <row r="412" spans="1:32" ht="15.75">
      <c r="A412" s="11"/>
      <c r="B412" s="11"/>
      <c r="C412" s="11"/>
      <c r="D412" s="11"/>
      <c r="E412" s="11"/>
      <c r="F412" s="13"/>
      <c r="G412" s="13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</row>
    <row r="413" spans="1:32" ht="15.75">
      <c r="A413" s="11"/>
      <c r="B413" s="11"/>
      <c r="C413" s="11"/>
      <c r="D413" s="11"/>
      <c r="E413" s="11"/>
      <c r="F413" s="13"/>
      <c r="G413" s="13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</row>
    <row r="414" spans="1:32" ht="15.75">
      <c r="A414" s="11"/>
      <c r="B414" s="11"/>
      <c r="C414" s="11"/>
      <c r="D414" s="11"/>
      <c r="E414" s="11"/>
      <c r="F414" s="13"/>
      <c r="G414" s="13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</row>
    <row r="415" spans="1:32" ht="15.75">
      <c r="A415" s="11"/>
      <c r="B415" s="11"/>
      <c r="C415" s="11"/>
      <c r="D415" s="11"/>
      <c r="E415" s="11"/>
      <c r="F415" s="13"/>
      <c r="G415" s="13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</row>
    <row r="416" spans="1:32" ht="15.75">
      <c r="A416" s="11"/>
      <c r="B416" s="11"/>
      <c r="C416" s="11"/>
      <c r="D416" s="11"/>
      <c r="E416" s="11"/>
      <c r="F416" s="13"/>
      <c r="G416" s="13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</row>
    <row r="417" spans="1:32" ht="15.75">
      <c r="A417" s="11"/>
      <c r="B417" s="11"/>
      <c r="C417" s="11"/>
      <c r="D417" s="11"/>
      <c r="E417" s="11"/>
      <c r="F417" s="13"/>
      <c r="G417" s="13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</row>
    <row r="418" spans="1:32" ht="15.75">
      <c r="A418" s="11"/>
      <c r="B418" s="11"/>
      <c r="C418" s="11"/>
      <c r="D418" s="11"/>
      <c r="E418" s="11"/>
      <c r="F418" s="13"/>
      <c r="G418" s="13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</row>
    <row r="419" spans="1:32" ht="15.75">
      <c r="A419" s="11"/>
      <c r="B419" s="11"/>
      <c r="C419" s="11"/>
      <c r="D419" s="11"/>
      <c r="E419" s="11"/>
      <c r="F419" s="13"/>
      <c r="G419" s="13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</row>
    <row r="420" spans="1:32" ht="15.75">
      <c r="A420" s="11"/>
      <c r="B420" s="11"/>
      <c r="C420" s="11"/>
      <c r="D420" s="11"/>
      <c r="E420" s="11"/>
      <c r="F420" s="13"/>
      <c r="G420" s="13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</row>
    <row r="421" spans="1:32" ht="15.75">
      <c r="A421" s="11"/>
      <c r="B421" s="11"/>
      <c r="C421" s="11"/>
      <c r="D421" s="11"/>
      <c r="E421" s="11"/>
      <c r="F421" s="13"/>
      <c r="G421" s="13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</row>
    <row r="422" spans="1:32" ht="15.75">
      <c r="A422" s="11"/>
      <c r="B422" s="11"/>
      <c r="C422" s="11"/>
      <c r="D422" s="11"/>
      <c r="E422" s="11"/>
      <c r="F422" s="13"/>
      <c r="G422" s="13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</row>
    <row r="423" spans="1:32" ht="15.75">
      <c r="A423" s="11"/>
      <c r="B423" s="11"/>
      <c r="C423" s="11"/>
      <c r="D423" s="11"/>
      <c r="E423" s="11"/>
      <c r="F423" s="13"/>
      <c r="G423" s="13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</row>
    <row r="424" spans="1:32" ht="15.75">
      <c r="A424" s="11"/>
      <c r="B424" s="11"/>
      <c r="C424" s="11"/>
      <c r="D424" s="11"/>
      <c r="E424" s="11"/>
      <c r="F424" s="13"/>
      <c r="G424" s="13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</row>
    <row r="425" spans="1:32" ht="15.75">
      <c r="A425" s="11"/>
      <c r="B425" s="11"/>
      <c r="C425" s="11"/>
      <c r="D425" s="11"/>
      <c r="E425" s="11"/>
      <c r="F425" s="13"/>
      <c r="G425" s="13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</row>
    <row r="426" spans="1:32" ht="15.75">
      <c r="A426" s="11"/>
      <c r="B426" s="11"/>
      <c r="C426" s="11"/>
      <c r="D426" s="11"/>
      <c r="E426" s="11"/>
      <c r="F426" s="13"/>
      <c r="G426" s="13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</row>
    <row r="427" spans="1:32" ht="15.75">
      <c r="A427" s="11"/>
      <c r="B427" s="11"/>
      <c r="C427" s="11"/>
      <c r="D427" s="11"/>
      <c r="E427" s="11"/>
      <c r="F427" s="13"/>
      <c r="G427" s="13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</row>
    <row r="428" spans="1:32" ht="15.75">
      <c r="A428" s="11"/>
      <c r="B428" s="11"/>
      <c r="C428" s="11"/>
      <c r="D428" s="11"/>
      <c r="E428" s="11"/>
      <c r="F428" s="13"/>
      <c r="G428" s="13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</row>
    <row r="429" spans="1:32" ht="15.75">
      <c r="A429" s="11"/>
      <c r="B429" s="11"/>
      <c r="C429" s="11"/>
      <c r="D429" s="11"/>
      <c r="E429" s="11"/>
      <c r="F429" s="13"/>
      <c r="G429" s="13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</row>
    <row r="430" spans="1:32" ht="15.75">
      <c r="A430" s="11"/>
      <c r="B430" s="11"/>
      <c r="C430" s="11"/>
      <c r="D430" s="11"/>
      <c r="E430" s="11"/>
      <c r="F430" s="13"/>
      <c r="G430" s="13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</row>
    <row r="431" spans="1:32" ht="15.75">
      <c r="A431" s="11"/>
      <c r="B431" s="11"/>
      <c r="C431" s="11"/>
      <c r="D431" s="11"/>
      <c r="E431" s="11"/>
      <c r="F431" s="13"/>
      <c r="G431" s="13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</row>
    <row r="432" spans="1:32" ht="15.75">
      <c r="A432" s="11"/>
      <c r="B432" s="11"/>
      <c r="C432" s="11"/>
      <c r="D432" s="11"/>
      <c r="E432" s="11"/>
      <c r="F432" s="13"/>
      <c r="G432" s="13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</row>
    <row r="433" spans="1:32" ht="15.75">
      <c r="A433" s="11"/>
      <c r="B433" s="11"/>
      <c r="C433" s="11"/>
      <c r="D433" s="11"/>
      <c r="E433" s="11"/>
      <c r="F433" s="13"/>
      <c r="G433" s="13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</row>
    <row r="434" spans="1:32" ht="15.75">
      <c r="A434" s="11"/>
      <c r="B434" s="11"/>
      <c r="C434" s="11"/>
      <c r="D434" s="11"/>
      <c r="E434" s="11"/>
      <c r="F434" s="13"/>
      <c r="G434" s="13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</row>
    <row r="435" spans="1:32" ht="15.75">
      <c r="A435" s="11"/>
      <c r="B435" s="11"/>
      <c r="C435" s="11"/>
      <c r="D435" s="11"/>
      <c r="E435" s="11"/>
      <c r="F435" s="13"/>
      <c r="G435" s="13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</row>
    <row r="436" spans="1:32" ht="15.75">
      <c r="A436" s="11"/>
      <c r="B436" s="11"/>
      <c r="C436" s="11"/>
      <c r="D436" s="11"/>
      <c r="E436" s="11"/>
      <c r="F436" s="13"/>
      <c r="G436" s="13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</row>
    <row r="437" spans="1:32" ht="15.75">
      <c r="A437" s="11"/>
      <c r="B437" s="11"/>
      <c r="C437" s="11"/>
      <c r="D437" s="11"/>
      <c r="E437" s="11"/>
      <c r="F437" s="13"/>
      <c r="G437" s="13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</row>
    <row r="438" spans="1:32" ht="15.75">
      <c r="A438" s="11"/>
      <c r="B438" s="11"/>
      <c r="C438" s="11"/>
      <c r="D438" s="11"/>
      <c r="E438" s="11"/>
      <c r="F438" s="13"/>
      <c r="G438" s="13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</row>
    <row r="439" spans="1:32" ht="15.75">
      <c r="A439" s="11"/>
      <c r="B439" s="11"/>
      <c r="C439" s="11"/>
      <c r="D439" s="11"/>
      <c r="E439" s="11"/>
      <c r="F439" s="13"/>
      <c r="G439" s="13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</row>
    <row r="440" spans="1:32" ht="15.75">
      <c r="A440" s="11"/>
      <c r="B440" s="11"/>
      <c r="C440" s="11"/>
      <c r="D440" s="11"/>
      <c r="E440" s="11"/>
      <c r="F440" s="13"/>
      <c r="G440" s="13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</row>
    <row r="441" spans="1:32" ht="15.75">
      <c r="A441" s="11"/>
      <c r="B441" s="11"/>
      <c r="C441" s="11"/>
      <c r="D441" s="11"/>
      <c r="E441" s="11"/>
      <c r="F441" s="13"/>
      <c r="G441" s="13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</row>
    <row r="442" spans="1:32" ht="15.75">
      <c r="A442" s="11"/>
      <c r="B442" s="11"/>
      <c r="C442" s="11"/>
      <c r="D442" s="11"/>
      <c r="E442" s="11"/>
      <c r="F442" s="13"/>
      <c r="G442" s="13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</row>
    <row r="443" spans="1:32" ht="15.75">
      <c r="A443" s="11"/>
      <c r="B443" s="11"/>
      <c r="C443" s="11"/>
      <c r="D443" s="11"/>
      <c r="E443" s="11"/>
      <c r="F443" s="13"/>
      <c r="G443" s="13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</row>
    <row r="444" spans="1:32" ht="15.75">
      <c r="A444" s="11"/>
      <c r="B444" s="11"/>
      <c r="C444" s="11"/>
      <c r="D444" s="11"/>
      <c r="E444" s="11"/>
      <c r="F444" s="13"/>
      <c r="G444" s="13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</row>
    <row r="445" spans="1:32" ht="15.75">
      <c r="A445" s="11"/>
      <c r="B445" s="11"/>
      <c r="C445" s="11"/>
      <c r="D445" s="11"/>
      <c r="E445" s="11"/>
      <c r="F445" s="13"/>
      <c r="G445" s="13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</row>
    <row r="446" spans="1:32" ht="15.75">
      <c r="A446" s="11"/>
      <c r="B446" s="11"/>
      <c r="C446" s="11"/>
      <c r="D446" s="11"/>
      <c r="E446" s="11"/>
      <c r="F446" s="13"/>
      <c r="G446" s="13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</row>
    <row r="447" spans="1:32" ht="15.75">
      <c r="A447" s="11"/>
      <c r="B447" s="11"/>
      <c r="C447" s="11"/>
      <c r="D447" s="11"/>
      <c r="E447" s="11"/>
      <c r="F447" s="13"/>
      <c r="G447" s="13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</row>
    <row r="448" spans="1:32" ht="15.75">
      <c r="A448" s="11"/>
      <c r="B448" s="11"/>
      <c r="C448" s="11"/>
      <c r="D448" s="11"/>
      <c r="E448" s="11"/>
      <c r="F448" s="13"/>
      <c r="G448" s="13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</row>
    <row r="449" spans="1:32" ht="15.75">
      <c r="A449" s="11"/>
      <c r="B449" s="11"/>
      <c r="C449" s="11"/>
      <c r="D449" s="11"/>
      <c r="E449" s="11"/>
      <c r="F449" s="13"/>
      <c r="G449" s="13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</row>
    <row r="450" spans="1:32" ht="15.75">
      <c r="A450" s="11"/>
      <c r="B450" s="11"/>
      <c r="C450" s="11"/>
      <c r="D450" s="11"/>
      <c r="E450" s="11"/>
      <c r="F450" s="13"/>
      <c r="G450" s="13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</row>
    <row r="451" spans="1:32" ht="15.75">
      <c r="A451" s="11"/>
      <c r="B451" s="11"/>
      <c r="C451" s="11"/>
      <c r="D451" s="11"/>
      <c r="E451" s="11"/>
      <c r="F451" s="13"/>
      <c r="G451" s="13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</row>
    <row r="452" spans="1:32" ht="15.75">
      <c r="A452" s="11"/>
      <c r="B452" s="11"/>
      <c r="C452" s="11"/>
      <c r="D452" s="11"/>
      <c r="E452" s="11"/>
      <c r="F452" s="13"/>
      <c r="G452" s="13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</row>
    <row r="453" spans="1:32" ht="15.75">
      <c r="A453" s="11"/>
      <c r="B453" s="11"/>
      <c r="C453" s="11"/>
      <c r="D453" s="11"/>
      <c r="E453" s="11"/>
      <c r="F453" s="13"/>
      <c r="G453" s="13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</row>
    <row r="454" spans="1:32" ht="15.75">
      <c r="A454" s="11"/>
      <c r="B454" s="11"/>
      <c r="C454" s="11"/>
      <c r="D454" s="11"/>
      <c r="E454" s="11"/>
      <c r="F454" s="13"/>
      <c r="G454" s="13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</row>
    <row r="455" spans="1:32" ht="15.75">
      <c r="A455" s="11"/>
      <c r="B455" s="11"/>
      <c r="C455" s="11"/>
      <c r="D455" s="11"/>
      <c r="E455" s="11"/>
      <c r="F455" s="13"/>
      <c r="G455" s="13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</row>
    <row r="456" spans="1:32" ht="15.75">
      <c r="A456" s="11"/>
      <c r="B456" s="11"/>
      <c r="C456" s="11"/>
      <c r="D456" s="11"/>
      <c r="E456" s="11"/>
      <c r="F456" s="13"/>
      <c r="G456" s="13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</row>
    <row r="457" spans="1:32" ht="15.75">
      <c r="A457" s="11"/>
      <c r="B457" s="11"/>
      <c r="C457" s="11"/>
      <c r="D457" s="11"/>
      <c r="E457" s="11"/>
      <c r="F457" s="13"/>
      <c r="G457" s="13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</row>
    <row r="458" spans="1:32" ht="15.75">
      <c r="A458" s="11"/>
      <c r="B458" s="11"/>
      <c r="C458" s="11"/>
      <c r="D458" s="11"/>
      <c r="E458" s="11"/>
      <c r="F458" s="13"/>
      <c r="G458" s="13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</row>
    <row r="459" spans="1:32" ht="15.75">
      <c r="A459" s="11"/>
      <c r="B459" s="11"/>
      <c r="C459" s="11"/>
      <c r="D459" s="11"/>
      <c r="E459" s="11"/>
      <c r="F459" s="13"/>
      <c r="G459" s="13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</row>
    <row r="460" spans="1:32" ht="15.75">
      <c r="A460" s="11"/>
      <c r="B460" s="11"/>
      <c r="C460" s="11"/>
      <c r="D460" s="11"/>
      <c r="E460" s="11"/>
      <c r="F460" s="13"/>
      <c r="G460" s="13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</row>
    <row r="461" spans="1:32" ht="15.75">
      <c r="A461" s="11"/>
      <c r="B461" s="11"/>
      <c r="C461" s="11"/>
      <c r="D461" s="11"/>
      <c r="E461" s="11"/>
      <c r="F461" s="13"/>
      <c r="G461" s="13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</row>
    <row r="462" spans="1:32" ht="15.75">
      <c r="A462" s="11"/>
      <c r="B462" s="11"/>
      <c r="C462" s="11"/>
      <c r="D462" s="11"/>
      <c r="E462" s="11"/>
      <c r="F462" s="13"/>
      <c r="G462" s="13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</row>
    <row r="463" spans="1:32" ht="15.75">
      <c r="A463" s="11"/>
      <c r="B463" s="11"/>
      <c r="C463" s="11"/>
      <c r="D463" s="11"/>
      <c r="E463" s="11"/>
      <c r="F463" s="13"/>
      <c r="G463" s="13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</row>
    <row r="464" spans="1:32" ht="15.75">
      <c r="A464" s="11"/>
      <c r="B464" s="11"/>
      <c r="C464" s="11"/>
      <c r="D464" s="11"/>
      <c r="E464" s="11"/>
      <c r="F464" s="13"/>
      <c r="G464" s="13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</row>
    <row r="465" spans="1:32" ht="15.75">
      <c r="A465" s="11"/>
      <c r="B465" s="11"/>
      <c r="C465" s="11"/>
      <c r="D465" s="11"/>
      <c r="E465" s="11"/>
      <c r="F465" s="13"/>
      <c r="G465" s="13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</row>
    <row r="466" spans="1:32" ht="15.75">
      <c r="A466" s="11"/>
      <c r="B466" s="11"/>
      <c r="C466" s="11"/>
      <c r="D466" s="11"/>
      <c r="E466" s="11"/>
      <c r="F466" s="13"/>
      <c r="G466" s="13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</row>
    <row r="467" spans="1:32" ht="15.75">
      <c r="A467" s="11"/>
      <c r="B467" s="11"/>
      <c r="C467" s="11"/>
      <c r="D467" s="11"/>
      <c r="E467" s="11"/>
      <c r="F467" s="13"/>
      <c r="G467" s="13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</row>
    <row r="468" spans="1:32" ht="15.75">
      <c r="A468" s="11"/>
      <c r="B468" s="11"/>
      <c r="C468" s="11"/>
      <c r="D468" s="11"/>
      <c r="E468" s="11"/>
      <c r="F468" s="13"/>
      <c r="G468" s="13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</row>
    <row r="469" spans="1:32" ht="15.75">
      <c r="A469" s="11"/>
      <c r="B469" s="11"/>
      <c r="C469" s="11"/>
      <c r="D469" s="11"/>
      <c r="E469" s="11"/>
      <c r="F469" s="13"/>
      <c r="G469" s="13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</row>
    <row r="470" spans="1:32" ht="15.75">
      <c r="A470" s="11"/>
      <c r="B470" s="11"/>
      <c r="C470" s="11"/>
      <c r="D470" s="11"/>
      <c r="E470" s="11"/>
      <c r="F470" s="13"/>
      <c r="G470" s="13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</row>
    <row r="471" spans="1:32" ht="15.75">
      <c r="A471" s="11"/>
      <c r="B471" s="11"/>
      <c r="C471" s="11"/>
      <c r="D471" s="11"/>
      <c r="E471" s="11"/>
      <c r="F471" s="13"/>
      <c r="G471" s="13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</row>
    <row r="472" spans="1:32" ht="15.75">
      <c r="A472" s="11"/>
      <c r="B472" s="11"/>
      <c r="C472" s="11"/>
      <c r="D472" s="11"/>
      <c r="E472" s="11"/>
      <c r="F472" s="13"/>
      <c r="G472" s="13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</row>
    <row r="473" spans="1:32" ht="15.75">
      <c r="A473" s="11"/>
      <c r="B473" s="11"/>
      <c r="C473" s="11"/>
      <c r="D473" s="11"/>
      <c r="E473" s="11"/>
      <c r="F473" s="13"/>
      <c r="G473" s="13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</row>
    <row r="474" spans="1:32" ht="15.75">
      <c r="A474" s="11"/>
      <c r="B474" s="11"/>
      <c r="C474" s="11"/>
      <c r="D474" s="11"/>
      <c r="E474" s="11"/>
      <c r="F474" s="13"/>
      <c r="G474" s="13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</row>
    <row r="475" spans="1:32" ht="15.75">
      <c r="A475" s="11"/>
      <c r="B475" s="11"/>
      <c r="C475" s="11"/>
      <c r="D475" s="11"/>
      <c r="E475" s="11"/>
      <c r="F475" s="13"/>
      <c r="G475" s="13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</row>
    <row r="476" spans="1:32" ht="15.75">
      <c r="A476" s="11"/>
      <c r="B476" s="11"/>
      <c r="C476" s="11"/>
      <c r="D476" s="11"/>
      <c r="E476" s="11"/>
      <c r="F476" s="13"/>
      <c r="G476" s="13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</row>
    <row r="477" spans="1:32" ht="15.75">
      <c r="A477" s="11"/>
      <c r="B477" s="11"/>
      <c r="C477" s="11"/>
      <c r="D477" s="11"/>
      <c r="E477" s="11"/>
      <c r="F477" s="13"/>
      <c r="G477" s="13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</row>
    <row r="478" spans="1:32" ht="15.75">
      <c r="A478" s="11"/>
      <c r="B478" s="11"/>
      <c r="C478" s="11"/>
      <c r="D478" s="11"/>
      <c r="E478" s="11"/>
      <c r="F478" s="13"/>
      <c r="G478" s="13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</row>
    <row r="479" spans="1:32" ht="15.75">
      <c r="A479" s="11"/>
      <c r="B479" s="11"/>
      <c r="C479" s="11"/>
      <c r="D479" s="11"/>
      <c r="E479" s="11"/>
      <c r="F479" s="13"/>
      <c r="G479" s="13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</row>
    <row r="480" spans="1:32" ht="15.75">
      <c r="A480" s="11"/>
      <c r="B480" s="11"/>
      <c r="C480" s="11"/>
      <c r="D480" s="11"/>
      <c r="E480" s="11"/>
      <c r="F480" s="13"/>
      <c r="G480" s="13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</row>
    <row r="481" spans="1:32" ht="15.75">
      <c r="A481" s="11"/>
      <c r="B481" s="11"/>
      <c r="C481" s="11"/>
      <c r="D481" s="11"/>
      <c r="E481" s="11"/>
      <c r="F481" s="13"/>
      <c r="G481" s="13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</row>
    <row r="482" spans="1:32" ht="15.75">
      <c r="A482" s="11"/>
      <c r="B482" s="11"/>
      <c r="C482" s="11"/>
      <c r="D482" s="11"/>
      <c r="E482" s="11"/>
      <c r="F482" s="13"/>
      <c r="G482" s="13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</row>
    <row r="483" spans="1:32" ht="15.75">
      <c r="A483" s="11"/>
      <c r="B483" s="11"/>
      <c r="C483" s="11"/>
      <c r="D483" s="11"/>
      <c r="E483" s="11"/>
      <c r="F483" s="13"/>
      <c r="G483" s="13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</row>
    <row r="484" spans="1:32" ht="15.75">
      <c r="A484" s="11"/>
      <c r="B484" s="11"/>
      <c r="C484" s="11"/>
      <c r="D484" s="11"/>
      <c r="E484" s="11"/>
      <c r="F484" s="13"/>
      <c r="G484" s="13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</row>
    <row r="485" spans="1:32" ht="15.75">
      <c r="A485" s="11"/>
      <c r="B485" s="11"/>
      <c r="C485" s="11"/>
      <c r="D485" s="11"/>
      <c r="E485" s="11"/>
      <c r="F485" s="13"/>
      <c r="G485" s="13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</row>
    <row r="486" spans="1:32" ht="15.75">
      <c r="A486" s="11"/>
      <c r="B486" s="11"/>
      <c r="C486" s="11"/>
      <c r="D486" s="11"/>
      <c r="E486" s="11"/>
      <c r="F486" s="13"/>
      <c r="G486" s="13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</row>
    <row r="487" spans="1:32" ht="15.75">
      <c r="A487" s="11"/>
      <c r="B487" s="11"/>
      <c r="C487" s="11"/>
      <c r="D487" s="11"/>
      <c r="E487" s="11"/>
      <c r="F487" s="13"/>
      <c r="G487" s="13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</row>
    <row r="488" spans="1:32" ht="15.75">
      <c r="A488" s="11"/>
      <c r="B488" s="11"/>
      <c r="C488" s="11"/>
      <c r="D488" s="11"/>
      <c r="E488" s="11"/>
      <c r="F488" s="13"/>
      <c r="G488" s="13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</row>
    <row r="489" spans="1:32" ht="15.75">
      <c r="A489" s="11"/>
      <c r="B489" s="11"/>
      <c r="C489" s="11"/>
      <c r="D489" s="11"/>
      <c r="E489" s="11"/>
      <c r="F489" s="13"/>
      <c r="G489" s="13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</row>
    <row r="490" spans="1:32" ht="15.75">
      <c r="A490" s="11"/>
      <c r="B490" s="11"/>
      <c r="C490" s="11"/>
      <c r="D490" s="11"/>
      <c r="E490" s="11"/>
      <c r="F490" s="13"/>
      <c r="G490" s="13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</row>
    <row r="491" spans="1:32" ht="15.75">
      <c r="A491" s="11"/>
      <c r="B491" s="11"/>
      <c r="C491" s="11"/>
      <c r="D491" s="11"/>
      <c r="E491" s="11"/>
      <c r="F491" s="13"/>
      <c r="G491" s="13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</row>
    <row r="492" spans="1:32" ht="15.75">
      <c r="A492" s="11"/>
      <c r="B492" s="11"/>
      <c r="C492" s="11"/>
      <c r="D492" s="11"/>
      <c r="E492" s="11"/>
      <c r="F492" s="13"/>
      <c r="G492" s="13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</row>
    <row r="493" spans="1:32" ht="15.75">
      <c r="A493" s="11"/>
      <c r="B493" s="11"/>
      <c r="C493" s="11"/>
      <c r="D493" s="11"/>
      <c r="E493" s="11"/>
      <c r="F493" s="13"/>
      <c r="G493" s="13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</row>
    <row r="494" spans="1:32" ht="15.75">
      <c r="A494" s="11"/>
      <c r="B494" s="11"/>
      <c r="C494" s="11"/>
      <c r="D494" s="11"/>
      <c r="E494" s="11"/>
      <c r="F494" s="13"/>
      <c r="G494" s="13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</row>
    <row r="495" spans="1:32" ht="15.75">
      <c r="A495" s="11"/>
      <c r="B495" s="11"/>
      <c r="C495" s="11"/>
      <c r="D495" s="11"/>
      <c r="E495" s="11"/>
      <c r="F495" s="13"/>
      <c r="G495" s="13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</row>
    <row r="496" spans="1:32" ht="15.75">
      <c r="A496" s="11"/>
      <c r="B496" s="11"/>
      <c r="C496" s="11"/>
      <c r="D496" s="11"/>
      <c r="E496" s="11"/>
      <c r="F496" s="13"/>
      <c r="G496" s="13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</row>
    <row r="497" spans="1:32" ht="15.75">
      <c r="A497" s="11"/>
      <c r="B497" s="11"/>
      <c r="C497" s="11"/>
      <c r="D497" s="11"/>
      <c r="E497" s="11"/>
      <c r="F497" s="13"/>
      <c r="G497" s="13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</row>
    <row r="498" spans="1:32" ht="15.75">
      <c r="A498" s="11"/>
      <c r="B498" s="11"/>
      <c r="C498" s="11"/>
      <c r="D498" s="11"/>
      <c r="E498" s="11"/>
      <c r="F498" s="13"/>
      <c r="G498" s="13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</row>
    <row r="499" spans="1:32" ht="15.75">
      <c r="A499" s="11"/>
      <c r="B499" s="11"/>
      <c r="C499" s="11"/>
      <c r="D499" s="11"/>
      <c r="E499" s="11"/>
      <c r="F499" s="13"/>
      <c r="G499" s="13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</row>
    <row r="500" spans="1:32" ht="15.75">
      <c r="A500" s="11"/>
      <c r="B500" s="11"/>
      <c r="C500" s="11"/>
      <c r="D500" s="11"/>
      <c r="E500" s="11"/>
      <c r="F500" s="13"/>
      <c r="G500" s="13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</row>
    <row r="501" spans="1:32" ht="15.75">
      <c r="A501" s="11"/>
      <c r="B501" s="11"/>
      <c r="C501" s="11"/>
      <c r="D501" s="11"/>
      <c r="E501" s="11"/>
      <c r="F501" s="13"/>
      <c r="G501" s="13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</row>
    <row r="502" spans="1:32" ht="15.75">
      <c r="A502" s="11"/>
      <c r="B502" s="11"/>
      <c r="C502" s="11"/>
      <c r="D502" s="11"/>
      <c r="E502" s="11"/>
      <c r="F502" s="13"/>
      <c r="G502" s="13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</row>
    <row r="503" spans="1:32" ht="15.75">
      <c r="A503" s="11"/>
      <c r="B503" s="11"/>
      <c r="C503" s="11"/>
      <c r="D503" s="11"/>
      <c r="E503" s="11"/>
      <c r="F503" s="13"/>
      <c r="G503" s="13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</row>
    <row r="504" spans="1:32" ht="15.75">
      <c r="A504" s="11"/>
      <c r="B504" s="11"/>
      <c r="C504" s="11"/>
      <c r="D504" s="11"/>
      <c r="E504" s="11"/>
      <c r="F504" s="13"/>
      <c r="G504" s="13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</row>
    <row r="505" spans="1:32" ht="15.75">
      <c r="A505" s="11"/>
      <c r="B505" s="11"/>
      <c r="C505" s="11"/>
      <c r="D505" s="11"/>
      <c r="E505" s="11"/>
      <c r="F505" s="13"/>
      <c r="G505" s="13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</row>
    <row r="506" spans="1:32" ht="15.75">
      <c r="A506" s="11"/>
      <c r="B506" s="11"/>
      <c r="C506" s="11"/>
      <c r="D506" s="11"/>
      <c r="E506" s="11"/>
      <c r="F506" s="13"/>
      <c r="G506" s="13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</row>
    <row r="507" spans="1:32" ht="15.75">
      <c r="A507" s="11"/>
      <c r="B507" s="11"/>
      <c r="C507" s="11"/>
      <c r="D507" s="11"/>
      <c r="E507" s="11"/>
      <c r="F507" s="13"/>
      <c r="G507" s="13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</row>
    <row r="508" spans="1:32" ht="15.75">
      <c r="A508" s="11"/>
      <c r="B508" s="11"/>
      <c r="C508" s="11"/>
      <c r="D508" s="11"/>
      <c r="E508" s="11"/>
      <c r="F508" s="13"/>
      <c r="G508" s="13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</row>
    <row r="509" spans="1:32" ht="15.75">
      <c r="A509" s="11"/>
      <c r="B509" s="11"/>
      <c r="C509" s="11"/>
      <c r="D509" s="11"/>
      <c r="E509" s="11"/>
      <c r="F509" s="13"/>
      <c r="G509" s="13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</row>
    <row r="510" spans="1:32" ht="15.75">
      <c r="A510" s="11"/>
      <c r="B510" s="11"/>
      <c r="C510" s="11"/>
      <c r="D510" s="11"/>
      <c r="E510" s="11"/>
      <c r="F510" s="13"/>
      <c r="G510" s="13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</row>
    <row r="511" spans="1:32" ht="15.75">
      <c r="A511" s="11"/>
      <c r="B511" s="11"/>
      <c r="C511" s="11"/>
      <c r="D511" s="11"/>
      <c r="E511" s="11"/>
      <c r="F511" s="13"/>
      <c r="G511" s="13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</row>
    <row r="512" spans="1:32" ht="15.75">
      <c r="A512" s="11"/>
      <c r="B512" s="11"/>
      <c r="C512" s="11"/>
      <c r="D512" s="11"/>
      <c r="E512" s="11"/>
      <c r="F512" s="13"/>
      <c r="G512" s="13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</row>
    <row r="513" spans="1:32" ht="15.75">
      <c r="A513" s="11"/>
      <c r="B513" s="11"/>
      <c r="C513" s="11"/>
      <c r="D513" s="11"/>
      <c r="E513" s="11"/>
      <c r="F513" s="13"/>
      <c r="G513" s="13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</row>
    <row r="514" spans="1:32" ht="15.75">
      <c r="A514" s="11"/>
      <c r="B514" s="11"/>
      <c r="C514" s="11"/>
      <c r="D514" s="11"/>
      <c r="E514" s="11"/>
      <c r="F514" s="13"/>
      <c r="G514" s="13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</row>
    <row r="515" spans="1:32" ht="15.75">
      <c r="A515" s="11"/>
      <c r="B515" s="11"/>
      <c r="C515" s="11"/>
      <c r="D515" s="11"/>
      <c r="E515" s="11"/>
      <c r="F515" s="13"/>
      <c r="G515" s="13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</row>
    <row r="516" spans="1:32" ht="15.75">
      <c r="A516" s="11"/>
      <c r="B516" s="11"/>
      <c r="C516" s="11"/>
      <c r="D516" s="11"/>
      <c r="E516" s="11"/>
      <c r="F516" s="13"/>
      <c r="G516" s="13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</row>
    <row r="517" spans="1:32" ht="15.75">
      <c r="A517" s="11"/>
      <c r="B517" s="11"/>
      <c r="C517" s="11"/>
      <c r="D517" s="11"/>
      <c r="E517" s="11"/>
      <c r="F517" s="13"/>
      <c r="G517" s="13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</row>
    <row r="518" spans="1:32" ht="15.75">
      <c r="A518" s="11"/>
      <c r="B518" s="11"/>
      <c r="C518" s="11"/>
      <c r="D518" s="11"/>
      <c r="E518" s="11"/>
      <c r="F518" s="13"/>
      <c r="G518" s="13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</row>
    <row r="519" spans="1:32" ht="15.75">
      <c r="A519" s="11"/>
      <c r="B519" s="11"/>
      <c r="C519" s="11"/>
      <c r="D519" s="11"/>
      <c r="E519" s="11"/>
      <c r="F519" s="13"/>
      <c r="G519" s="13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</row>
    <row r="520" spans="1:32" ht="15.75">
      <c r="A520" s="11"/>
      <c r="B520" s="11"/>
      <c r="C520" s="11"/>
      <c r="D520" s="11"/>
      <c r="E520" s="11"/>
      <c r="F520" s="13"/>
      <c r="G520" s="13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</row>
    <row r="521" spans="1:32" ht="15.75">
      <c r="A521" s="11"/>
      <c r="B521" s="11"/>
      <c r="C521" s="11"/>
      <c r="D521" s="11"/>
      <c r="E521" s="11"/>
      <c r="F521" s="13"/>
      <c r="G521" s="13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</row>
    <row r="522" spans="1:32" ht="15.75">
      <c r="A522" s="11"/>
      <c r="B522" s="11"/>
      <c r="C522" s="11"/>
      <c r="D522" s="11"/>
      <c r="E522" s="11"/>
      <c r="F522" s="13"/>
      <c r="G522" s="13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</row>
    <row r="523" spans="1:32" ht="15.75">
      <c r="A523" s="11"/>
      <c r="B523" s="11"/>
      <c r="C523" s="11"/>
      <c r="D523" s="11"/>
      <c r="E523" s="11"/>
      <c r="F523" s="13"/>
      <c r="G523" s="13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</row>
    <row r="524" spans="1:32" ht="15.75">
      <c r="A524" s="11"/>
      <c r="B524" s="11"/>
      <c r="C524" s="11"/>
      <c r="D524" s="11"/>
      <c r="E524" s="11"/>
      <c r="F524" s="13"/>
      <c r="G524" s="13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</row>
    <row r="525" spans="1:32" ht="15.75">
      <c r="A525" s="11"/>
      <c r="B525" s="11"/>
      <c r="C525" s="11"/>
      <c r="D525" s="11"/>
      <c r="E525" s="11"/>
      <c r="F525" s="13"/>
      <c r="G525" s="13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</row>
    <row r="526" spans="1:32" ht="15.75">
      <c r="A526" s="11"/>
      <c r="B526" s="11"/>
      <c r="C526" s="11"/>
      <c r="D526" s="11"/>
      <c r="E526" s="11"/>
      <c r="F526" s="13"/>
      <c r="G526" s="13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</row>
    <row r="527" spans="1:32" ht="15.75">
      <c r="A527" s="11"/>
      <c r="B527" s="11"/>
      <c r="C527" s="11"/>
      <c r="D527" s="11"/>
      <c r="E527" s="11"/>
      <c r="F527" s="13"/>
      <c r="G527" s="13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</row>
    <row r="528" spans="1:32" ht="15.75">
      <c r="A528" s="11"/>
      <c r="B528" s="11"/>
      <c r="C528" s="11"/>
      <c r="D528" s="11"/>
      <c r="E528" s="11"/>
      <c r="F528" s="13"/>
      <c r="G528" s="13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</row>
    <row r="529" spans="1:32" ht="15.75">
      <c r="A529" s="11"/>
      <c r="B529" s="11"/>
      <c r="C529" s="11"/>
      <c r="D529" s="11"/>
      <c r="E529" s="11"/>
      <c r="F529" s="13"/>
      <c r="G529" s="13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</row>
    <row r="530" spans="1:32" ht="15.75">
      <c r="A530" s="11"/>
      <c r="B530" s="11"/>
      <c r="C530" s="11"/>
      <c r="D530" s="11"/>
      <c r="E530" s="11"/>
      <c r="F530" s="13"/>
      <c r="G530" s="13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</row>
    <row r="531" spans="1:32" ht="15.75">
      <c r="A531" s="11"/>
      <c r="B531" s="11"/>
      <c r="C531" s="11"/>
      <c r="D531" s="11"/>
      <c r="E531" s="11"/>
      <c r="F531" s="13"/>
      <c r="G531" s="13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</row>
    <row r="532" spans="1:32" ht="15.75">
      <c r="A532" s="11"/>
      <c r="B532" s="11"/>
      <c r="C532" s="11"/>
      <c r="D532" s="11"/>
      <c r="E532" s="11"/>
      <c r="F532" s="13"/>
      <c r="G532" s="13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</row>
    <row r="533" spans="1:32" ht="15.75">
      <c r="A533" s="11"/>
      <c r="B533" s="11"/>
      <c r="C533" s="11"/>
      <c r="D533" s="11"/>
      <c r="E533" s="11"/>
      <c r="F533" s="13"/>
      <c r="G533" s="13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</row>
    <row r="534" spans="1:32" ht="15.75">
      <c r="A534" s="11"/>
      <c r="B534" s="11"/>
      <c r="C534" s="11"/>
      <c r="D534" s="11"/>
      <c r="E534" s="11"/>
      <c r="F534" s="13"/>
      <c r="G534" s="13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</row>
    <row r="535" spans="1:32" ht="15.75">
      <c r="A535" s="11"/>
      <c r="B535" s="11"/>
      <c r="C535" s="11"/>
      <c r="D535" s="11"/>
      <c r="E535" s="11"/>
      <c r="F535" s="13"/>
      <c r="G535" s="13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</row>
    <row r="536" spans="1:32" ht="15.75">
      <c r="A536" s="11"/>
      <c r="B536" s="11"/>
      <c r="C536" s="11"/>
      <c r="D536" s="11"/>
      <c r="E536" s="11"/>
      <c r="F536" s="13"/>
      <c r="G536" s="13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</row>
    <row r="537" spans="1:32" ht="15.75">
      <c r="A537" s="11"/>
      <c r="B537" s="11"/>
      <c r="C537" s="11"/>
      <c r="D537" s="11"/>
      <c r="E537" s="11"/>
      <c r="F537" s="13"/>
      <c r="G537" s="13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</row>
    <row r="538" spans="1:32" ht="15.75">
      <c r="A538" s="11"/>
      <c r="B538" s="11"/>
      <c r="C538" s="11"/>
      <c r="D538" s="11"/>
      <c r="E538" s="11"/>
      <c r="F538" s="13"/>
      <c r="G538" s="13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</row>
    <row r="539" spans="1:32" ht="15.75">
      <c r="A539" s="11"/>
      <c r="B539" s="11"/>
      <c r="C539" s="11"/>
      <c r="D539" s="11"/>
      <c r="E539" s="11"/>
      <c r="F539" s="13"/>
      <c r="G539" s="13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</row>
    <row r="540" spans="1:32" ht="15.75">
      <c r="A540" s="11"/>
      <c r="B540" s="11"/>
      <c r="C540" s="11"/>
      <c r="D540" s="11"/>
      <c r="E540" s="11"/>
      <c r="F540" s="13"/>
      <c r="G540" s="13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</row>
    <row r="541" spans="1:32" ht="15.75">
      <c r="A541" s="11"/>
      <c r="B541" s="11"/>
      <c r="C541" s="11"/>
      <c r="D541" s="11"/>
      <c r="E541" s="11"/>
      <c r="F541" s="13"/>
      <c r="G541" s="13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</row>
    <row r="542" spans="1:32" ht="15.75">
      <c r="A542" s="11"/>
      <c r="B542" s="11"/>
      <c r="C542" s="11"/>
      <c r="D542" s="11"/>
      <c r="E542" s="11"/>
      <c r="F542" s="13"/>
      <c r="G542" s="13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</row>
    <row r="543" spans="1:32" ht="15.75">
      <c r="A543" s="11"/>
      <c r="B543" s="11"/>
      <c r="C543" s="11"/>
      <c r="D543" s="11"/>
      <c r="E543" s="11"/>
      <c r="F543" s="13"/>
      <c r="G543" s="13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</row>
    <row r="544" spans="1:32" ht="15.75">
      <c r="A544" s="11"/>
      <c r="B544" s="11"/>
      <c r="C544" s="11"/>
      <c r="D544" s="11"/>
      <c r="E544" s="11"/>
      <c r="F544" s="13"/>
      <c r="G544" s="13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</row>
    <row r="545" spans="1:32" ht="15.75">
      <c r="A545" s="11"/>
      <c r="B545" s="11"/>
      <c r="C545" s="11"/>
      <c r="D545" s="11"/>
      <c r="E545" s="11"/>
      <c r="F545" s="13"/>
      <c r="G545" s="13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</row>
    <row r="546" spans="1:32" ht="15.75">
      <c r="A546" s="11"/>
      <c r="B546" s="11"/>
      <c r="C546" s="11"/>
      <c r="D546" s="11"/>
      <c r="E546" s="11"/>
      <c r="F546" s="13"/>
      <c r="G546" s="13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</row>
    <row r="547" spans="1:32" ht="15.75">
      <c r="A547" s="11"/>
      <c r="B547" s="11"/>
      <c r="C547" s="11"/>
      <c r="D547" s="11"/>
      <c r="E547" s="11"/>
      <c r="F547" s="13"/>
      <c r="G547" s="13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</row>
    <row r="548" spans="1:32" ht="15.75">
      <c r="A548" s="11"/>
      <c r="B548" s="11"/>
      <c r="C548" s="11"/>
      <c r="D548" s="11"/>
      <c r="E548" s="11"/>
      <c r="F548" s="13"/>
      <c r="G548" s="13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</row>
    <row r="549" spans="1:32" ht="15.75">
      <c r="A549" s="11"/>
      <c r="B549" s="11"/>
      <c r="C549" s="11"/>
      <c r="D549" s="11"/>
      <c r="E549" s="11"/>
      <c r="F549" s="13"/>
      <c r="G549" s="13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</row>
    <row r="550" spans="1:32" ht="15.75">
      <c r="A550" s="11"/>
      <c r="B550" s="11"/>
      <c r="C550" s="11"/>
      <c r="D550" s="11"/>
      <c r="E550" s="11"/>
      <c r="F550" s="13"/>
      <c r="G550" s="13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</row>
    <row r="551" spans="1:32" ht="15.75">
      <c r="A551" s="11"/>
      <c r="B551" s="11"/>
      <c r="C551" s="11"/>
      <c r="D551" s="11"/>
      <c r="E551" s="11"/>
      <c r="F551" s="13"/>
      <c r="G551" s="13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</row>
    <row r="552" spans="1:32" ht="15.75">
      <c r="A552" s="11"/>
      <c r="B552" s="11"/>
      <c r="C552" s="11"/>
      <c r="D552" s="11"/>
      <c r="E552" s="11"/>
      <c r="F552" s="13"/>
      <c r="G552" s="13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</row>
    <row r="553" spans="1:32" ht="15.75">
      <c r="A553" s="11"/>
      <c r="B553" s="11"/>
      <c r="C553" s="11"/>
      <c r="D553" s="11"/>
      <c r="E553" s="11"/>
      <c r="F553" s="13"/>
      <c r="G553" s="13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</row>
    <row r="554" spans="1:32" ht="15.75">
      <c r="A554" s="11"/>
      <c r="B554" s="11"/>
      <c r="C554" s="11"/>
      <c r="D554" s="11"/>
      <c r="E554" s="11"/>
      <c r="F554" s="13"/>
      <c r="G554" s="13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</row>
    <row r="555" spans="1:32" ht="15.75">
      <c r="A555" s="11"/>
      <c r="B555" s="11"/>
      <c r="C555" s="11"/>
      <c r="D555" s="11"/>
      <c r="E555" s="11"/>
      <c r="F555" s="13"/>
      <c r="G555" s="13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</row>
    <row r="556" spans="1:32" ht="15.75">
      <c r="A556" s="11"/>
      <c r="B556" s="11"/>
      <c r="C556" s="11"/>
      <c r="D556" s="11"/>
      <c r="E556" s="11"/>
      <c r="F556" s="13"/>
      <c r="G556" s="13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</row>
    <row r="557" spans="1:32" ht="15.75">
      <c r="A557" s="11"/>
      <c r="B557" s="11"/>
      <c r="C557" s="11"/>
      <c r="D557" s="11"/>
      <c r="E557" s="11"/>
      <c r="F557" s="13"/>
      <c r="G557" s="13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</row>
    <row r="558" spans="1:32" ht="15.75">
      <c r="A558" s="11"/>
      <c r="B558" s="11"/>
      <c r="C558" s="11"/>
      <c r="D558" s="11"/>
      <c r="E558" s="11"/>
      <c r="F558" s="13"/>
      <c r="G558" s="13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</row>
    <row r="559" spans="1:32" ht="15.75">
      <c r="A559" s="11"/>
      <c r="B559" s="11"/>
      <c r="C559" s="11"/>
      <c r="D559" s="11"/>
      <c r="E559" s="11"/>
      <c r="F559" s="13"/>
      <c r="G559" s="13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</row>
    <row r="560" spans="1:32" ht="15.75">
      <c r="A560" s="11"/>
      <c r="B560" s="11"/>
      <c r="C560" s="11"/>
      <c r="D560" s="11"/>
      <c r="E560" s="11"/>
      <c r="F560" s="13"/>
      <c r="G560" s="13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</row>
    <row r="561" spans="1:32" ht="15.75">
      <c r="A561" s="11"/>
      <c r="B561" s="11"/>
      <c r="C561" s="11"/>
      <c r="D561" s="11"/>
      <c r="E561" s="11"/>
      <c r="F561" s="13"/>
      <c r="G561" s="13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</row>
    <row r="562" spans="1:32" ht="15.75">
      <c r="A562" s="11"/>
      <c r="B562" s="11"/>
      <c r="C562" s="11"/>
      <c r="D562" s="11"/>
      <c r="E562" s="11"/>
      <c r="F562" s="13"/>
      <c r="G562" s="13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</row>
    <row r="563" spans="1:32" ht="15.75">
      <c r="A563" s="11"/>
      <c r="B563" s="11"/>
      <c r="C563" s="11"/>
      <c r="D563" s="11"/>
      <c r="E563" s="11"/>
      <c r="F563" s="13"/>
      <c r="G563" s="13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</row>
    <row r="564" spans="1:32" ht="15.75">
      <c r="A564" s="11"/>
      <c r="B564" s="11"/>
      <c r="C564" s="11"/>
      <c r="D564" s="11"/>
      <c r="E564" s="11"/>
      <c r="F564" s="13"/>
      <c r="G564" s="13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</row>
    <row r="565" spans="1:32" ht="15.75">
      <c r="A565" s="11"/>
      <c r="B565" s="11"/>
      <c r="C565" s="11"/>
      <c r="D565" s="11"/>
      <c r="E565" s="11"/>
      <c r="F565" s="13"/>
      <c r="G565" s="13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</row>
    <row r="566" spans="1:32" ht="15.75">
      <c r="A566" s="11"/>
      <c r="B566" s="11"/>
      <c r="C566" s="11"/>
      <c r="D566" s="11"/>
      <c r="E566" s="11"/>
      <c r="F566" s="13"/>
      <c r="G566" s="13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</row>
    <row r="567" spans="1:32" ht="15.75">
      <c r="A567" s="11"/>
      <c r="B567" s="11"/>
      <c r="C567" s="11"/>
      <c r="D567" s="11"/>
      <c r="E567" s="11"/>
      <c r="F567" s="13"/>
      <c r="G567" s="13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</row>
    <row r="568" spans="1:32" ht="15.75">
      <c r="A568" s="11"/>
      <c r="B568" s="11"/>
      <c r="C568" s="11"/>
      <c r="D568" s="11"/>
      <c r="E568" s="11"/>
      <c r="F568" s="13"/>
      <c r="G568" s="13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</row>
    <row r="569" spans="1:32" ht="15.75">
      <c r="A569" s="11"/>
      <c r="B569" s="11"/>
      <c r="C569" s="11"/>
      <c r="D569" s="11"/>
      <c r="E569" s="11"/>
      <c r="F569" s="13"/>
      <c r="G569" s="13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</row>
    <row r="570" spans="1:32" ht="15.75">
      <c r="A570" s="11"/>
      <c r="B570" s="11"/>
      <c r="C570" s="11"/>
      <c r="D570" s="11"/>
      <c r="E570" s="11"/>
      <c r="F570" s="13"/>
      <c r="G570" s="13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</row>
    <row r="571" spans="1:32" ht="15.75">
      <c r="A571" s="11"/>
      <c r="B571" s="11"/>
      <c r="C571" s="11"/>
      <c r="D571" s="11"/>
      <c r="E571" s="11"/>
      <c r="F571" s="13"/>
      <c r="G571" s="13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</row>
    <row r="572" spans="1:32" ht="15.75">
      <c r="A572" s="11"/>
      <c r="B572" s="11"/>
      <c r="C572" s="11"/>
      <c r="D572" s="11"/>
      <c r="E572" s="11"/>
      <c r="F572" s="13"/>
      <c r="G572" s="13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</row>
    <row r="573" spans="1:32" ht="15.75">
      <c r="A573" s="11"/>
      <c r="B573" s="11"/>
      <c r="C573" s="11"/>
      <c r="D573" s="11"/>
      <c r="E573" s="11"/>
      <c r="F573" s="13"/>
      <c r="G573" s="13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</row>
    <row r="574" spans="1:32" ht="15.75">
      <c r="A574" s="11"/>
      <c r="B574" s="11"/>
      <c r="C574" s="11"/>
      <c r="D574" s="11"/>
      <c r="E574" s="11"/>
      <c r="F574" s="13"/>
      <c r="G574" s="13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</row>
    <row r="575" spans="1:32" ht="15.75">
      <c r="A575" s="11"/>
      <c r="B575" s="11"/>
      <c r="C575" s="11"/>
      <c r="D575" s="11"/>
      <c r="E575" s="11"/>
      <c r="F575" s="13"/>
      <c r="G575" s="13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</row>
    <row r="576" spans="1:32" ht="15.75">
      <c r="A576" s="11"/>
      <c r="B576" s="11"/>
      <c r="C576" s="11"/>
      <c r="D576" s="11"/>
      <c r="E576" s="11"/>
      <c r="F576" s="13"/>
      <c r="G576" s="13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</row>
    <row r="577" spans="1:32" ht="15.75">
      <c r="A577" s="11"/>
      <c r="B577" s="11"/>
      <c r="C577" s="11"/>
      <c r="D577" s="11"/>
      <c r="E577" s="11"/>
      <c r="F577" s="13"/>
      <c r="G577" s="13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</row>
    <row r="578" spans="1:32" ht="15.75">
      <c r="A578" s="11"/>
      <c r="B578" s="11"/>
      <c r="C578" s="11"/>
      <c r="D578" s="11"/>
      <c r="E578" s="11"/>
      <c r="F578" s="13"/>
      <c r="G578" s="13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</row>
    <row r="579" spans="1:32" ht="15.75">
      <c r="A579" s="11"/>
      <c r="B579" s="11"/>
      <c r="C579" s="11"/>
      <c r="D579" s="11"/>
      <c r="E579" s="11"/>
      <c r="F579" s="13"/>
      <c r="G579" s="13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</row>
    <row r="580" spans="1:32" ht="15.75">
      <c r="A580" s="11"/>
      <c r="B580" s="11"/>
      <c r="C580" s="11"/>
      <c r="D580" s="11"/>
      <c r="E580" s="11"/>
      <c r="F580" s="13"/>
      <c r="G580" s="13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</row>
    <row r="581" spans="1:32" ht="15.75">
      <c r="A581" s="11"/>
      <c r="B581" s="11"/>
      <c r="C581" s="11"/>
      <c r="D581" s="11"/>
      <c r="E581" s="11"/>
      <c r="F581" s="13"/>
      <c r="G581" s="13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</row>
    <row r="582" spans="1:32" ht="15.75">
      <c r="A582" s="11"/>
      <c r="B582" s="11"/>
      <c r="C582" s="11"/>
      <c r="D582" s="11"/>
      <c r="E582" s="11"/>
      <c r="F582" s="13"/>
      <c r="G582" s="13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</row>
    <row r="583" spans="1:32" ht="15.75">
      <c r="A583" s="11"/>
      <c r="B583" s="11"/>
      <c r="C583" s="11"/>
      <c r="D583" s="11"/>
      <c r="E583" s="11"/>
      <c r="F583" s="13"/>
      <c r="G583" s="13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</row>
    <row r="584" spans="1:32" ht="15.75">
      <c r="A584" s="11"/>
      <c r="B584" s="11"/>
      <c r="C584" s="11"/>
      <c r="D584" s="11"/>
      <c r="E584" s="11"/>
      <c r="F584" s="13"/>
      <c r="G584" s="13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</row>
    <row r="585" spans="1:32" ht="15.75">
      <c r="A585" s="11"/>
      <c r="B585" s="11"/>
      <c r="C585" s="11"/>
      <c r="D585" s="11"/>
      <c r="E585" s="11"/>
      <c r="F585" s="13"/>
      <c r="G585" s="13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</row>
    <row r="586" spans="1:32" ht="15.75">
      <c r="A586" s="11"/>
      <c r="B586" s="11"/>
      <c r="C586" s="11"/>
      <c r="D586" s="11"/>
      <c r="E586" s="11"/>
      <c r="F586" s="13"/>
      <c r="G586" s="13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</row>
    <row r="587" spans="1:32" ht="15.75">
      <c r="A587" s="11"/>
      <c r="B587" s="11"/>
      <c r="C587" s="11"/>
      <c r="D587" s="11"/>
      <c r="E587" s="11"/>
      <c r="F587" s="13"/>
      <c r="G587" s="13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</row>
    <row r="588" spans="1:32" ht="15.75">
      <c r="A588" s="11"/>
      <c r="B588" s="11"/>
      <c r="C588" s="11"/>
      <c r="D588" s="11"/>
      <c r="E588" s="11"/>
      <c r="F588" s="13"/>
      <c r="G588" s="13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</row>
    <row r="589" spans="1:32" ht="15.75">
      <c r="A589" s="11"/>
      <c r="B589" s="11"/>
      <c r="C589" s="11"/>
      <c r="D589" s="11"/>
      <c r="E589" s="11"/>
      <c r="F589" s="13"/>
      <c r="G589" s="13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</row>
    <row r="590" spans="1:32" ht="15.75">
      <c r="A590" s="11"/>
      <c r="B590" s="11"/>
      <c r="C590" s="11"/>
      <c r="D590" s="11"/>
      <c r="E590" s="11"/>
      <c r="F590" s="13"/>
      <c r="G590" s="13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</row>
    <row r="591" spans="1:32" ht="15.75">
      <c r="A591" s="11"/>
      <c r="B591" s="11"/>
      <c r="C591" s="11"/>
      <c r="D591" s="11"/>
      <c r="E591" s="11"/>
      <c r="F591" s="13"/>
      <c r="G591" s="13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</row>
    <row r="592" spans="1:32" ht="15.75">
      <c r="A592" s="11"/>
      <c r="B592" s="11"/>
      <c r="C592" s="11"/>
      <c r="D592" s="11"/>
      <c r="E592" s="11"/>
      <c r="F592" s="13"/>
      <c r="G592" s="13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</row>
    <row r="593" spans="1:32" ht="15.75">
      <c r="A593" s="11"/>
      <c r="B593" s="11"/>
      <c r="C593" s="11"/>
      <c r="D593" s="11"/>
      <c r="E593" s="11"/>
      <c r="F593" s="13"/>
      <c r="G593" s="13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</row>
    <row r="594" spans="1:32" ht="15.75">
      <c r="A594" s="11"/>
      <c r="B594" s="11"/>
      <c r="C594" s="11"/>
      <c r="D594" s="11"/>
      <c r="E594" s="11"/>
      <c r="F594" s="13"/>
      <c r="G594" s="13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</row>
    <row r="595" spans="1:32" ht="15.75">
      <c r="A595" s="11"/>
      <c r="B595" s="11"/>
      <c r="C595" s="11"/>
      <c r="D595" s="11"/>
      <c r="E595" s="11"/>
      <c r="F595" s="13"/>
      <c r="G595" s="13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</row>
    <row r="596" spans="1:32" ht="15.75">
      <c r="A596" s="11"/>
      <c r="B596" s="11"/>
      <c r="C596" s="11"/>
      <c r="D596" s="11"/>
      <c r="E596" s="11"/>
      <c r="F596" s="13"/>
      <c r="G596" s="13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</row>
    <row r="597" spans="1:32" ht="15.75">
      <c r="A597" s="11"/>
      <c r="B597" s="11"/>
      <c r="C597" s="11"/>
      <c r="D597" s="11"/>
      <c r="E597" s="11"/>
      <c r="F597" s="13"/>
      <c r="G597" s="13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</row>
    <row r="598" spans="1:32" ht="15.75">
      <c r="A598" s="11"/>
      <c r="B598" s="11"/>
      <c r="C598" s="11"/>
      <c r="D598" s="11"/>
      <c r="E598" s="11"/>
      <c r="F598" s="13"/>
      <c r="G598" s="13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</row>
    <row r="599" spans="1:32" ht="15.75">
      <c r="A599" s="11"/>
      <c r="B599" s="11"/>
      <c r="C599" s="11"/>
      <c r="D599" s="11"/>
      <c r="E599" s="11"/>
      <c r="F599" s="13"/>
      <c r="G599" s="13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</row>
    <row r="600" spans="1:32" ht="15.75">
      <c r="A600" s="11"/>
      <c r="B600" s="11"/>
      <c r="C600" s="11"/>
      <c r="D600" s="11"/>
      <c r="E600" s="11"/>
      <c r="F600" s="13"/>
      <c r="G600" s="13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</row>
    <row r="601" spans="1:32" ht="15.75">
      <c r="A601" s="11"/>
      <c r="B601" s="11"/>
      <c r="C601" s="11"/>
      <c r="D601" s="11"/>
      <c r="E601" s="11"/>
      <c r="F601" s="13"/>
      <c r="G601" s="13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</row>
    <row r="602" spans="1:32" ht="15.75">
      <c r="A602" s="11"/>
      <c r="B602" s="11"/>
      <c r="C602" s="11"/>
      <c r="D602" s="11"/>
      <c r="E602" s="11"/>
      <c r="F602" s="13"/>
      <c r="G602" s="13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</row>
    <row r="603" spans="1:32" ht="15.75">
      <c r="A603" s="11"/>
      <c r="B603" s="11"/>
      <c r="C603" s="11"/>
      <c r="D603" s="11"/>
      <c r="E603" s="11"/>
      <c r="F603" s="13"/>
      <c r="G603" s="13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</row>
    <row r="604" spans="1:32" ht="15.75">
      <c r="A604" s="11"/>
      <c r="B604" s="11"/>
      <c r="C604" s="11"/>
      <c r="D604" s="11"/>
      <c r="E604" s="11"/>
      <c r="F604" s="13"/>
      <c r="G604" s="13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</row>
    <row r="605" spans="1:32" ht="15.75">
      <c r="A605" s="11"/>
      <c r="B605" s="11"/>
      <c r="C605" s="11"/>
      <c r="D605" s="11"/>
      <c r="E605" s="11"/>
      <c r="F605" s="13"/>
      <c r="G605" s="13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</row>
    <row r="606" spans="1:32" ht="15.75">
      <c r="A606" s="11"/>
      <c r="B606" s="11"/>
      <c r="C606" s="11"/>
      <c r="D606" s="11"/>
      <c r="E606" s="11"/>
      <c r="F606" s="13"/>
      <c r="G606" s="13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</row>
    <row r="607" spans="1:32" ht="15.75">
      <c r="A607" s="11"/>
      <c r="B607" s="11"/>
      <c r="C607" s="11"/>
      <c r="D607" s="11"/>
      <c r="E607" s="11"/>
      <c r="F607" s="13"/>
      <c r="G607" s="13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</row>
    <row r="608" spans="1:32" ht="15.75">
      <c r="A608" s="11"/>
      <c r="B608" s="11"/>
      <c r="C608" s="11"/>
      <c r="D608" s="11"/>
      <c r="E608" s="11"/>
      <c r="F608" s="13"/>
      <c r="G608" s="13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</row>
    <row r="609" spans="1:32" ht="15.75">
      <c r="A609" s="11"/>
      <c r="B609" s="11"/>
      <c r="C609" s="11"/>
      <c r="D609" s="11"/>
      <c r="E609" s="11"/>
      <c r="F609" s="13"/>
      <c r="G609" s="13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</row>
    <row r="610" spans="1:32" ht="15.75">
      <c r="A610" s="11"/>
      <c r="B610" s="11"/>
      <c r="C610" s="11"/>
      <c r="D610" s="11"/>
      <c r="E610" s="11"/>
      <c r="F610" s="13"/>
      <c r="G610" s="13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</row>
    <row r="611" spans="1:32" ht="15.75">
      <c r="A611" s="11"/>
      <c r="B611" s="11"/>
      <c r="C611" s="11"/>
      <c r="D611" s="11"/>
      <c r="E611" s="11"/>
      <c r="F611" s="13"/>
      <c r="G611" s="13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</row>
    <row r="612" spans="1:32" ht="15.75">
      <c r="A612" s="11"/>
      <c r="B612" s="11"/>
      <c r="C612" s="11"/>
      <c r="D612" s="11"/>
      <c r="E612" s="11"/>
      <c r="F612" s="13"/>
      <c r="G612" s="13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</row>
    <row r="613" spans="1:32" ht="15.75">
      <c r="A613" s="11"/>
      <c r="B613" s="11"/>
      <c r="C613" s="11"/>
      <c r="D613" s="11"/>
      <c r="E613" s="11"/>
      <c r="F613" s="13"/>
      <c r="G613" s="13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</row>
    <row r="614" spans="1:32" ht="15.75">
      <c r="A614" s="11"/>
      <c r="B614" s="11"/>
      <c r="C614" s="11"/>
      <c r="D614" s="11"/>
      <c r="E614" s="11"/>
      <c r="F614" s="13"/>
      <c r="G614" s="13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</row>
    <row r="615" spans="1:32" ht="15.75">
      <c r="A615" s="11"/>
      <c r="B615" s="11"/>
      <c r="C615" s="11"/>
      <c r="D615" s="11"/>
      <c r="E615" s="11"/>
      <c r="F615" s="13"/>
      <c r="G615" s="13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</row>
    <row r="616" spans="1:32" ht="15.75">
      <c r="A616" s="11"/>
      <c r="B616" s="11"/>
      <c r="C616" s="11"/>
      <c r="D616" s="11"/>
      <c r="E616" s="11"/>
      <c r="F616" s="13"/>
      <c r="G616" s="13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</row>
    <row r="617" spans="1:32" ht="15.75">
      <c r="A617" s="11"/>
      <c r="B617" s="11"/>
      <c r="C617" s="11"/>
      <c r="D617" s="11"/>
      <c r="E617" s="11"/>
      <c r="F617" s="13"/>
      <c r="G617" s="13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</row>
    <row r="618" spans="1:32" ht="15.75">
      <c r="A618" s="11"/>
      <c r="B618" s="11"/>
      <c r="C618" s="11"/>
      <c r="D618" s="11"/>
      <c r="E618" s="11"/>
      <c r="F618" s="13"/>
      <c r="G618" s="13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</row>
    <row r="619" spans="1:32" ht="15.75">
      <c r="A619" s="11"/>
      <c r="B619" s="11"/>
      <c r="C619" s="11"/>
      <c r="D619" s="11"/>
      <c r="E619" s="11"/>
      <c r="F619" s="13"/>
      <c r="G619" s="13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</row>
    <row r="620" spans="1:32" ht="15.75">
      <c r="A620" s="11"/>
      <c r="B620" s="11"/>
      <c r="C620" s="11"/>
      <c r="D620" s="11"/>
      <c r="E620" s="11"/>
      <c r="F620" s="13"/>
      <c r="G620" s="13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</row>
    <row r="621" spans="1:32" ht="15.75">
      <c r="A621" s="11"/>
      <c r="B621" s="11"/>
      <c r="C621" s="11"/>
      <c r="D621" s="11"/>
      <c r="E621" s="11"/>
      <c r="F621" s="13"/>
      <c r="G621" s="13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</row>
    <row r="622" spans="1:32" ht="15.75">
      <c r="A622" s="11"/>
      <c r="B622" s="11"/>
      <c r="C622" s="11"/>
      <c r="D622" s="11"/>
      <c r="E622" s="11"/>
      <c r="F622" s="13"/>
      <c r="G622" s="13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</row>
    <row r="623" spans="1:32" ht="15.75">
      <c r="A623" s="11"/>
      <c r="B623" s="11"/>
      <c r="C623" s="11"/>
      <c r="D623" s="11"/>
      <c r="E623" s="11"/>
      <c r="F623" s="13"/>
      <c r="G623" s="13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</row>
    <row r="624" spans="1:32" ht="15.75">
      <c r="A624" s="11"/>
      <c r="B624" s="11"/>
      <c r="C624" s="11"/>
      <c r="D624" s="11"/>
      <c r="E624" s="11"/>
      <c r="F624" s="13"/>
      <c r="G624" s="13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</row>
    <row r="625" spans="1:32" ht="15.75">
      <c r="A625" s="11"/>
      <c r="B625" s="11"/>
      <c r="C625" s="11"/>
      <c r="D625" s="11"/>
      <c r="E625" s="11"/>
      <c r="F625" s="13"/>
      <c r="G625" s="13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</row>
    <row r="626" spans="1:32" ht="15.75">
      <c r="A626" s="11"/>
      <c r="B626" s="11"/>
      <c r="C626" s="11"/>
      <c r="D626" s="11"/>
      <c r="E626" s="11"/>
      <c r="F626" s="13"/>
      <c r="G626" s="13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</row>
    <row r="627" spans="1:32" ht="15.75">
      <c r="A627" s="11"/>
      <c r="B627" s="11"/>
      <c r="C627" s="11"/>
      <c r="D627" s="11"/>
      <c r="E627" s="11"/>
      <c r="F627" s="13"/>
      <c r="G627" s="13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</row>
    <row r="628" spans="1:32" ht="15.75">
      <c r="A628" s="11"/>
      <c r="B628" s="11"/>
      <c r="C628" s="11"/>
      <c r="D628" s="11"/>
      <c r="E628" s="11"/>
      <c r="F628" s="13"/>
      <c r="G628" s="13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</row>
    <row r="629" spans="1:32" ht="15.75">
      <c r="A629" s="11"/>
      <c r="B629" s="11"/>
      <c r="C629" s="11"/>
      <c r="D629" s="11"/>
      <c r="E629" s="11"/>
      <c r="F629" s="13"/>
      <c r="G629" s="13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</row>
    <row r="630" spans="1:32" ht="15.75">
      <c r="A630" s="11"/>
      <c r="B630" s="11"/>
      <c r="C630" s="11"/>
      <c r="D630" s="11"/>
      <c r="E630" s="11"/>
      <c r="F630" s="13"/>
      <c r="G630" s="13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</row>
    <row r="631" spans="1:32" ht="15.75">
      <c r="A631" s="11"/>
      <c r="B631" s="11"/>
      <c r="C631" s="11"/>
      <c r="D631" s="11"/>
      <c r="E631" s="11"/>
      <c r="F631" s="13"/>
      <c r="G631" s="13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</row>
    <row r="632" spans="1:32" ht="15.75">
      <c r="A632" s="11"/>
      <c r="B632" s="11"/>
      <c r="C632" s="11"/>
      <c r="D632" s="11"/>
      <c r="E632" s="11"/>
      <c r="F632" s="13"/>
      <c r="G632" s="13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</row>
    <row r="633" spans="1:32" ht="15.75">
      <c r="A633" s="11"/>
      <c r="B633" s="11"/>
      <c r="C633" s="11"/>
      <c r="D633" s="11"/>
      <c r="E633" s="11"/>
      <c r="F633" s="13"/>
      <c r="G633" s="13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</row>
    <row r="634" spans="1:32" ht="15.75">
      <c r="A634" s="11"/>
      <c r="B634" s="11"/>
      <c r="C634" s="11"/>
      <c r="D634" s="11"/>
      <c r="E634" s="11"/>
      <c r="F634" s="13"/>
      <c r="G634" s="13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</row>
    <row r="635" spans="1:32" ht="15.75">
      <c r="A635" s="11"/>
      <c r="B635" s="11"/>
      <c r="C635" s="11"/>
      <c r="D635" s="11"/>
      <c r="E635" s="11"/>
      <c r="F635" s="13"/>
      <c r="G635" s="13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</row>
    <row r="636" spans="1:32" ht="15.75">
      <c r="A636" s="11"/>
      <c r="B636" s="11"/>
      <c r="C636" s="11"/>
      <c r="D636" s="11"/>
      <c r="E636" s="11"/>
      <c r="F636" s="13"/>
      <c r="G636" s="13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</row>
    <row r="637" spans="1:32" ht="15.75">
      <c r="A637" s="11"/>
      <c r="B637" s="11"/>
      <c r="C637" s="11"/>
      <c r="D637" s="11"/>
      <c r="E637" s="11"/>
      <c r="F637" s="13"/>
      <c r="G637" s="13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</row>
    <row r="638" spans="1:32" ht="15.75">
      <c r="A638" s="11"/>
      <c r="B638" s="11"/>
      <c r="C638" s="11"/>
      <c r="D638" s="11"/>
      <c r="E638" s="11"/>
      <c r="F638" s="13"/>
      <c r="G638" s="13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</row>
    <row r="639" spans="1:32" ht="15.75">
      <c r="A639" s="11"/>
      <c r="B639" s="11"/>
      <c r="C639" s="11"/>
      <c r="D639" s="11"/>
      <c r="E639" s="11"/>
      <c r="F639" s="13"/>
      <c r="G639" s="13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</row>
    <row r="640" spans="1:32" ht="15.75">
      <c r="A640" s="11"/>
      <c r="B640" s="11"/>
      <c r="C640" s="11"/>
      <c r="D640" s="11"/>
      <c r="E640" s="11"/>
      <c r="F640" s="13"/>
      <c r="G640" s="13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</row>
    <row r="641" spans="1:32" ht="15.75">
      <c r="A641" s="11"/>
      <c r="B641" s="11"/>
      <c r="C641" s="11"/>
      <c r="D641" s="11"/>
      <c r="E641" s="11"/>
      <c r="F641" s="13"/>
      <c r="G641" s="13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</row>
    <row r="642" spans="1:32" ht="15.75">
      <c r="A642" s="11"/>
      <c r="B642" s="11"/>
      <c r="C642" s="11"/>
      <c r="D642" s="11"/>
      <c r="E642" s="11"/>
      <c r="F642" s="13"/>
      <c r="G642" s="13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</row>
    <row r="643" spans="1:32" ht="15.75">
      <c r="A643" s="11"/>
      <c r="B643" s="11"/>
      <c r="C643" s="11"/>
      <c r="D643" s="11"/>
      <c r="E643" s="11"/>
      <c r="F643" s="13"/>
      <c r="G643" s="13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</row>
    <row r="644" spans="1:32" ht="15.75">
      <c r="A644" s="11"/>
      <c r="B644" s="11"/>
      <c r="C644" s="11"/>
      <c r="D644" s="11"/>
      <c r="E644" s="11"/>
      <c r="F644" s="13"/>
      <c r="G644" s="13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</row>
    <row r="645" spans="1:32" ht="15.75">
      <c r="A645" s="11"/>
      <c r="B645" s="11"/>
      <c r="C645" s="11"/>
      <c r="D645" s="11"/>
      <c r="E645" s="11"/>
      <c r="F645" s="13"/>
      <c r="G645" s="13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</row>
    <row r="646" spans="1:32" ht="15.75">
      <c r="A646" s="11"/>
      <c r="B646" s="11"/>
      <c r="C646" s="11"/>
      <c r="D646" s="11"/>
      <c r="E646" s="11"/>
      <c r="F646" s="13"/>
      <c r="G646" s="13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</row>
    <row r="647" spans="1:32" ht="15.75">
      <c r="A647" s="11"/>
      <c r="B647" s="11"/>
      <c r="C647" s="11"/>
      <c r="D647" s="11"/>
      <c r="E647" s="11"/>
      <c r="F647" s="13"/>
      <c r="G647" s="13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</row>
    <row r="648" spans="1:32" ht="15.75">
      <c r="A648" s="11"/>
      <c r="B648" s="11"/>
      <c r="C648" s="11"/>
      <c r="D648" s="11"/>
      <c r="E648" s="11"/>
      <c r="F648" s="13"/>
      <c r="G648" s="13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</row>
    <row r="649" spans="1:32" ht="15.75">
      <c r="A649" s="11"/>
      <c r="B649" s="11"/>
      <c r="C649" s="11"/>
      <c r="D649" s="11"/>
      <c r="E649" s="11"/>
      <c r="F649" s="13"/>
      <c r="G649" s="13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</row>
    <row r="650" spans="1:32" ht="15.75">
      <c r="A650" s="11"/>
      <c r="B650" s="11"/>
      <c r="C650" s="11"/>
      <c r="D650" s="11"/>
      <c r="E650" s="11"/>
      <c r="F650" s="13"/>
      <c r="G650" s="13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</row>
    <row r="651" spans="1:32" ht="15.75">
      <c r="A651" s="11"/>
      <c r="B651" s="11"/>
      <c r="C651" s="11"/>
      <c r="D651" s="11"/>
      <c r="E651" s="11"/>
      <c r="F651" s="13"/>
      <c r="G651" s="13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</row>
    <row r="652" spans="1:32" ht="15.75">
      <c r="A652" s="11"/>
      <c r="B652" s="11"/>
      <c r="C652" s="11"/>
      <c r="D652" s="11"/>
      <c r="E652" s="11"/>
      <c r="F652" s="13"/>
      <c r="G652" s="13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</row>
    <row r="653" spans="1:32" ht="15.75">
      <c r="A653" s="11"/>
      <c r="B653" s="11"/>
      <c r="C653" s="11"/>
      <c r="D653" s="11"/>
      <c r="E653" s="11"/>
      <c r="F653" s="13"/>
      <c r="G653" s="13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</row>
    <row r="654" spans="1:32" ht="15.75">
      <c r="A654" s="11"/>
      <c r="B654" s="11"/>
      <c r="C654" s="11"/>
      <c r="D654" s="11"/>
      <c r="E654" s="11"/>
      <c r="F654" s="13"/>
      <c r="G654" s="13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</row>
    <row r="655" spans="1:32" ht="15.75">
      <c r="A655" s="11"/>
      <c r="B655" s="11"/>
      <c r="C655" s="11"/>
      <c r="D655" s="11"/>
      <c r="E655" s="11"/>
      <c r="F655" s="13"/>
      <c r="G655" s="13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</row>
    <row r="656" spans="1:32" ht="15.75">
      <c r="A656" s="11"/>
      <c r="B656" s="11"/>
      <c r="C656" s="11"/>
      <c r="D656" s="11"/>
      <c r="E656" s="11"/>
      <c r="F656" s="13"/>
      <c r="G656" s="13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</row>
    <row r="657" spans="1:32" ht="15.75">
      <c r="A657" s="11"/>
      <c r="B657" s="11"/>
      <c r="C657" s="11"/>
      <c r="D657" s="11"/>
      <c r="E657" s="11"/>
      <c r="F657" s="13"/>
      <c r="G657" s="13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</row>
    <row r="658" spans="1:32" ht="15.75">
      <c r="A658" s="11"/>
      <c r="B658" s="11"/>
      <c r="C658" s="11"/>
      <c r="D658" s="11"/>
      <c r="E658" s="11"/>
      <c r="F658" s="13"/>
      <c r="G658" s="13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</row>
    <row r="659" spans="1:32" ht="15.75">
      <c r="A659" s="11"/>
      <c r="B659" s="11"/>
      <c r="C659" s="11"/>
      <c r="D659" s="11"/>
      <c r="E659" s="11"/>
      <c r="F659" s="13"/>
      <c r="G659" s="13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</row>
    <row r="660" spans="1:32" ht="15.75">
      <c r="A660" s="11"/>
      <c r="B660" s="11"/>
      <c r="C660" s="11"/>
      <c r="D660" s="11"/>
      <c r="E660" s="11"/>
      <c r="F660" s="13"/>
      <c r="G660" s="13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</row>
    <row r="661" spans="1:32" ht="15.75">
      <c r="A661" s="11"/>
      <c r="B661" s="11"/>
      <c r="C661" s="11"/>
      <c r="D661" s="11"/>
      <c r="E661" s="11"/>
      <c r="F661" s="13"/>
      <c r="G661" s="13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</row>
    <row r="662" spans="1:32" ht="15.75">
      <c r="A662" s="11"/>
      <c r="B662" s="11"/>
      <c r="C662" s="11"/>
      <c r="D662" s="11"/>
      <c r="E662" s="11"/>
      <c r="F662" s="13"/>
      <c r="G662" s="13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</row>
    <row r="663" spans="1:32" ht="15.75">
      <c r="A663" s="11"/>
      <c r="B663" s="11"/>
      <c r="C663" s="11"/>
      <c r="D663" s="11"/>
      <c r="E663" s="11"/>
      <c r="F663" s="13"/>
      <c r="G663" s="13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</row>
    <row r="664" spans="1:32" ht="15.75">
      <c r="A664" s="11"/>
      <c r="B664" s="11"/>
      <c r="C664" s="11"/>
      <c r="D664" s="11"/>
      <c r="E664" s="11"/>
      <c r="F664" s="13"/>
      <c r="G664" s="13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</row>
    <row r="665" spans="1:32" ht="15.75">
      <c r="A665" s="11"/>
      <c r="B665" s="11"/>
      <c r="C665" s="11"/>
      <c r="D665" s="11"/>
      <c r="E665" s="11"/>
      <c r="F665" s="13"/>
      <c r="G665" s="13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</row>
    <row r="666" spans="1:32" ht="15.75">
      <c r="A666" s="11"/>
      <c r="B666" s="11"/>
      <c r="C666" s="11"/>
      <c r="D666" s="11"/>
      <c r="E666" s="11"/>
      <c r="F666" s="13"/>
      <c r="G666" s="13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</row>
    <row r="667" spans="1:32" ht="15.75">
      <c r="A667" s="11"/>
      <c r="B667" s="11"/>
      <c r="C667" s="11"/>
      <c r="D667" s="11"/>
      <c r="E667" s="11"/>
      <c r="F667" s="13"/>
      <c r="G667" s="13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</row>
    <row r="668" spans="1:32" ht="15.75">
      <c r="A668" s="11"/>
      <c r="B668" s="11"/>
      <c r="C668" s="11"/>
      <c r="D668" s="11"/>
      <c r="E668" s="11"/>
      <c r="F668" s="13"/>
      <c r="G668" s="13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</row>
    <row r="669" spans="1:32" ht="15.75">
      <c r="A669" s="11"/>
      <c r="B669" s="11"/>
      <c r="C669" s="11"/>
      <c r="D669" s="11"/>
      <c r="E669" s="11"/>
      <c r="F669" s="13"/>
      <c r="G669" s="13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</row>
    <row r="670" spans="1:32" ht="15.75">
      <c r="A670" s="11"/>
      <c r="B670" s="11"/>
      <c r="C670" s="11"/>
      <c r="D670" s="11"/>
      <c r="E670" s="11"/>
      <c r="F670" s="13"/>
      <c r="G670" s="13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</row>
    <row r="671" spans="1:32" ht="15.75">
      <c r="A671" s="11"/>
      <c r="B671" s="11"/>
      <c r="C671" s="11"/>
      <c r="D671" s="11"/>
      <c r="E671" s="11"/>
      <c r="F671" s="13"/>
      <c r="G671" s="13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</row>
    <row r="672" spans="1:32" ht="15.75">
      <c r="A672" s="11"/>
      <c r="B672" s="11"/>
      <c r="C672" s="11"/>
      <c r="D672" s="11"/>
      <c r="E672" s="11"/>
      <c r="F672" s="13"/>
      <c r="G672" s="13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</row>
    <row r="673" spans="1:32" ht="15.75">
      <c r="A673" s="11"/>
      <c r="B673" s="11"/>
      <c r="C673" s="11"/>
      <c r="D673" s="11"/>
      <c r="E673" s="11"/>
      <c r="F673" s="13"/>
      <c r="G673" s="13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</row>
    <row r="674" spans="1:32" ht="15.75">
      <c r="A674" s="11"/>
      <c r="B674" s="11"/>
      <c r="C674" s="11"/>
      <c r="D674" s="11"/>
      <c r="E674" s="11"/>
      <c r="F674" s="13"/>
      <c r="G674" s="13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</row>
    <row r="675" spans="1:32" ht="15.75">
      <c r="A675" s="11"/>
      <c r="B675" s="11"/>
      <c r="C675" s="11"/>
      <c r="D675" s="11"/>
      <c r="E675" s="11"/>
      <c r="F675" s="13"/>
      <c r="G675" s="13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</row>
    <row r="676" spans="1:32" ht="15.75">
      <c r="A676" s="11"/>
      <c r="B676" s="11"/>
      <c r="C676" s="11"/>
      <c r="D676" s="11"/>
      <c r="E676" s="11"/>
      <c r="F676" s="13"/>
      <c r="G676" s="13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</row>
    <row r="677" spans="1:32" ht="15.75">
      <c r="A677" s="11"/>
      <c r="B677" s="11"/>
      <c r="C677" s="11"/>
      <c r="D677" s="11"/>
      <c r="E677" s="11"/>
      <c r="F677" s="13"/>
      <c r="G677" s="13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</row>
    <row r="678" spans="1:32" ht="15.75">
      <c r="A678" s="11"/>
      <c r="B678" s="11"/>
      <c r="C678" s="11"/>
      <c r="D678" s="11"/>
      <c r="E678" s="11"/>
      <c r="F678" s="13"/>
      <c r="G678" s="13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</row>
    <row r="679" spans="1:32" ht="15.75">
      <c r="A679" s="11"/>
      <c r="B679" s="11"/>
      <c r="C679" s="11"/>
      <c r="D679" s="11"/>
      <c r="E679" s="11"/>
      <c r="F679" s="13"/>
      <c r="G679" s="13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</row>
    <row r="680" spans="1:32" ht="15.75">
      <c r="A680" s="11"/>
      <c r="B680" s="11"/>
      <c r="C680" s="11"/>
      <c r="D680" s="11"/>
      <c r="E680" s="11"/>
      <c r="F680" s="13"/>
      <c r="G680" s="13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</row>
    <row r="681" spans="1:32" ht="15.75">
      <c r="A681" s="11"/>
      <c r="B681" s="11"/>
      <c r="C681" s="11"/>
      <c r="D681" s="11"/>
      <c r="E681" s="11"/>
      <c r="F681" s="13"/>
      <c r="G681" s="13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</row>
    <row r="682" spans="1:32" ht="15.75">
      <c r="A682" s="11"/>
      <c r="B682" s="11"/>
      <c r="C682" s="11"/>
      <c r="D682" s="11"/>
      <c r="E682" s="11"/>
      <c r="F682" s="13"/>
      <c r="G682" s="13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</row>
    <row r="683" spans="1:32" ht="15.75">
      <c r="A683" s="11"/>
      <c r="B683" s="11"/>
      <c r="C683" s="11"/>
      <c r="D683" s="11"/>
      <c r="E683" s="11"/>
      <c r="F683" s="13"/>
      <c r="G683" s="13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</row>
    <row r="684" spans="1:32" ht="15.75">
      <c r="A684" s="11"/>
      <c r="B684" s="11"/>
      <c r="C684" s="11"/>
      <c r="D684" s="11"/>
      <c r="E684" s="11"/>
      <c r="F684" s="13"/>
      <c r="G684" s="13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</row>
    <row r="685" spans="1:32" ht="15.75">
      <c r="A685" s="11"/>
      <c r="B685" s="11"/>
      <c r="C685" s="11"/>
      <c r="D685" s="11"/>
      <c r="E685" s="11"/>
      <c r="F685" s="13"/>
      <c r="G685" s="13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</row>
    <row r="686" spans="1:32" ht="15.75">
      <c r="A686" s="11"/>
      <c r="B686" s="11"/>
      <c r="C686" s="11"/>
      <c r="D686" s="11"/>
      <c r="E686" s="11"/>
      <c r="F686" s="13"/>
      <c r="G686" s="13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</row>
    <row r="687" spans="1:32" ht="15.75">
      <c r="A687" s="11"/>
      <c r="B687" s="11"/>
      <c r="C687" s="11"/>
      <c r="D687" s="11"/>
      <c r="E687" s="11"/>
      <c r="F687" s="13"/>
      <c r="G687" s="13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</row>
    <row r="688" spans="1:32" ht="15.75">
      <c r="A688" s="11"/>
      <c r="B688" s="11"/>
      <c r="C688" s="11"/>
      <c r="D688" s="11"/>
      <c r="E688" s="11"/>
      <c r="F688" s="13"/>
      <c r="G688" s="13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</row>
    <row r="689" spans="1:32" ht="15.75">
      <c r="A689" s="11"/>
      <c r="B689" s="11"/>
      <c r="C689" s="11"/>
      <c r="D689" s="11"/>
      <c r="E689" s="11"/>
      <c r="F689" s="13"/>
      <c r="G689" s="13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</row>
    <row r="690" spans="1:32" ht="15.75">
      <c r="A690" s="11"/>
      <c r="B690" s="11"/>
      <c r="C690" s="11"/>
      <c r="D690" s="11"/>
      <c r="E690" s="11"/>
      <c r="F690" s="13"/>
      <c r="G690" s="13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</row>
    <row r="691" spans="1:32" ht="15.75">
      <c r="A691" s="11"/>
      <c r="B691" s="11"/>
      <c r="C691" s="11"/>
      <c r="D691" s="11"/>
      <c r="E691" s="11"/>
      <c r="F691" s="13"/>
      <c r="G691" s="13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</row>
    <row r="692" spans="1:32" ht="15.75">
      <c r="A692" s="11"/>
      <c r="B692" s="11"/>
      <c r="C692" s="11"/>
      <c r="D692" s="11"/>
      <c r="E692" s="11"/>
      <c r="F692" s="13"/>
      <c r="G692" s="13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</row>
    <row r="693" spans="1:32" ht="15.75">
      <c r="A693" s="11"/>
      <c r="B693" s="11"/>
      <c r="C693" s="11"/>
      <c r="D693" s="11"/>
      <c r="E693" s="11"/>
      <c r="F693" s="13"/>
      <c r="G693" s="13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</row>
    <row r="694" spans="1:32" ht="15.75">
      <c r="A694" s="11"/>
      <c r="B694" s="11"/>
      <c r="C694" s="11"/>
      <c r="D694" s="11"/>
      <c r="E694" s="11"/>
      <c r="F694" s="13"/>
      <c r="G694" s="13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</row>
    <row r="695" spans="1:32" ht="15.75">
      <c r="A695" s="11"/>
      <c r="B695" s="11"/>
      <c r="C695" s="11"/>
      <c r="D695" s="11"/>
      <c r="E695" s="11"/>
      <c r="F695" s="13"/>
      <c r="G695" s="13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</row>
    <row r="696" spans="1:32" ht="15.75">
      <c r="A696" s="11"/>
      <c r="B696" s="11"/>
      <c r="C696" s="11"/>
      <c r="D696" s="11"/>
      <c r="E696" s="11"/>
      <c r="F696" s="13"/>
      <c r="G696" s="13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</row>
    <row r="697" spans="1:32" ht="15.75">
      <c r="A697" s="11"/>
      <c r="B697" s="11"/>
      <c r="C697" s="11"/>
      <c r="D697" s="11"/>
      <c r="E697" s="11"/>
      <c r="F697" s="13"/>
      <c r="G697" s="13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</row>
    <row r="698" spans="1:32" ht="15.75">
      <c r="A698" s="11"/>
      <c r="B698" s="11"/>
      <c r="C698" s="11"/>
      <c r="D698" s="11"/>
      <c r="E698" s="11"/>
      <c r="F698" s="13"/>
      <c r="G698" s="13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</row>
    <row r="699" spans="1:32" ht="15.75">
      <c r="A699" s="11"/>
      <c r="B699" s="11"/>
      <c r="C699" s="11"/>
      <c r="D699" s="11"/>
      <c r="E699" s="11"/>
      <c r="F699" s="13"/>
      <c r="G699" s="13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</row>
    <row r="700" spans="1:32" ht="15.75">
      <c r="A700" s="11"/>
      <c r="B700" s="11"/>
      <c r="C700" s="11"/>
      <c r="D700" s="11"/>
      <c r="E700" s="11"/>
      <c r="F700" s="13"/>
      <c r="G700" s="13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</row>
    <row r="701" spans="1:32" ht="15.75">
      <c r="A701" s="11"/>
      <c r="B701" s="11"/>
      <c r="C701" s="11"/>
      <c r="D701" s="11"/>
      <c r="E701" s="11"/>
      <c r="F701" s="13"/>
      <c r="G701" s="13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</row>
    <row r="702" spans="1:32" ht="15.75">
      <c r="A702" s="11"/>
      <c r="B702" s="11"/>
      <c r="C702" s="11"/>
      <c r="D702" s="11"/>
      <c r="E702" s="11"/>
      <c r="F702" s="13"/>
      <c r="G702" s="13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</row>
    <row r="703" spans="1:32" ht="15.75">
      <c r="A703" s="11"/>
      <c r="B703" s="11"/>
      <c r="C703" s="11"/>
      <c r="D703" s="11"/>
      <c r="E703" s="11"/>
      <c r="F703" s="13"/>
      <c r="G703" s="13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</row>
    <row r="704" spans="1:32" ht="15.75">
      <c r="A704" s="11"/>
      <c r="B704" s="11"/>
      <c r="C704" s="11"/>
      <c r="D704" s="11"/>
      <c r="E704" s="11"/>
      <c r="F704" s="13"/>
      <c r="G704" s="13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</row>
    <row r="705" spans="1:32" ht="15.75">
      <c r="A705" s="11"/>
      <c r="B705" s="11"/>
      <c r="C705" s="11"/>
      <c r="D705" s="11"/>
      <c r="E705" s="11"/>
      <c r="F705" s="13"/>
      <c r="G705" s="13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</row>
    <row r="706" spans="1:32" ht="15.75">
      <c r="A706" s="11"/>
      <c r="B706" s="11"/>
      <c r="C706" s="11"/>
      <c r="D706" s="11"/>
      <c r="E706" s="11"/>
      <c r="F706" s="13"/>
      <c r="G706" s="13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</row>
    <row r="707" spans="1:32" ht="15.75">
      <c r="A707" s="11"/>
      <c r="B707" s="11"/>
      <c r="C707" s="11"/>
      <c r="D707" s="11"/>
      <c r="E707" s="11"/>
      <c r="F707" s="13"/>
      <c r="G707" s="13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</row>
    <row r="708" spans="1:32" ht="15.75">
      <c r="A708" s="11"/>
      <c r="B708" s="11"/>
      <c r="C708" s="11"/>
      <c r="D708" s="11"/>
      <c r="E708" s="11"/>
      <c r="F708" s="13"/>
      <c r="G708" s="13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</row>
    <row r="709" spans="1:32" ht="15.75">
      <c r="A709" s="11"/>
      <c r="B709" s="11"/>
      <c r="C709" s="11"/>
      <c r="D709" s="11"/>
      <c r="E709" s="11"/>
      <c r="F709" s="13"/>
      <c r="G709" s="13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</row>
    <row r="710" spans="1:32" ht="15.75">
      <c r="A710" s="11"/>
      <c r="B710" s="11"/>
      <c r="C710" s="11"/>
      <c r="D710" s="11"/>
      <c r="E710" s="11"/>
      <c r="F710" s="13"/>
      <c r="G710" s="13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</row>
    <row r="711" spans="1:32" ht="15.75">
      <c r="A711" s="11"/>
      <c r="B711" s="11"/>
      <c r="C711" s="11"/>
      <c r="D711" s="11"/>
      <c r="E711" s="11"/>
      <c r="F711" s="13"/>
      <c r="G711" s="13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</row>
    <row r="712" spans="1:32" ht="15.75">
      <c r="A712" s="11"/>
      <c r="B712" s="11"/>
      <c r="C712" s="11"/>
      <c r="D712" s="11"/>
      <c r="E712" s="11"/>
      <c r="F712" s="13"/>
      <c r="G712" s="13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</row>
    <row r="713" spans="1:32" ht="15.75">
      <c r="A713" s="11"/>
      <c r="B713" s="11"/>
      <c r="C713" s="11"/>
      <c r="D713" s="11"/>
      <c r="E713" s="11"/>
      <c r="F713" s="13"/>
      <c r="G713" s="13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</row>
    <row r="714" spans="1:32" ht="15.75">
      <c r="A714" s="11"/>
      <c r="B714" s="11"/>
      <c r="C714" s="11"/>
      <c r="D714" s="11"/>
      <c r="E714" s="11"/>
      <c r="F714" s="13"/>
      <c r="G714" s="13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</row>
    <row r="715" spans="1:32" ht="15.75">
      <c r="A715" s="11"/>
      <c r="B715" s="11"/>
      <c r="C715" s="11"/>
      <c r="D715" s="11"/>
      <c r="E715" s="11"/>
      <c r="F715" s="13"/>
      <c r="G715" s="13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</row>
    <row r="716" spans="1:32" ht="15.75">
      <c r="A716" s="11"/>
      <c r="B716" s="11"/>
      <c r="C716" s="11"/>
      <c r="D716" s="11"/>
      <c r="E716" s="11"/>
      <c r="F716" s="13"/>
      <c r="G716" s="13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</row>
    <row r="717" spans="1:32" ht="15.75">
      <c r="A717" s="11"/>
      <c r="B717" s="11"/>
      <c r="C717" s="11"/>
      <c r="D717" s="11"/>
      <c r="E717" s="11"/>
      <c r="F717" s="13"/>
      <c r="G717" s="13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</row>
    <row r="718" spans="1:32" ht="15.75">
      <c r="A718" s="11"/>
      <c r="B718" s="11"/>
      <c r="C718" s="11"/>
      <c r="D718" s="11"/>
      <c r="E718" s="11"/>
      <c r="F718" s="13"/>
      <c r="G718" s="13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</row>
    <row r="719" spans="1:32" ht="15.75">
      <c r="A719" s="11"/>
      <c r="B719" s="11"/>
      <c r="C719" s="11"/>
      <c r="D719" s="11"/>
      <c r="E719" s="11"/>
      <c r="F719" s="13"/>
      <c r="G719" s="13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</row>
    <row r="720" spans="1:32" ht="15.75">
      <c r="A720" s="11"/>
      <c r="B720" s="11"/>
      <c r="C720" s="11"/>
      <c r="D720" s="11"/>
      <c r="E720" s="11"/>
      <c r="F720" s="13"/>
      <c r="G720" s="13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</row>
    <row r="721" spans="1:32" ht="15.75">
      <c r="A721" s="11"/>
      <c r="B721" s="11"/>
      <c r="C721" s="11"/>
      <c r="D721" s="11"/>
      <c r="E721" s="11"/>
      <c r="F721" s="13"/>
      <c r="G721" s="13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</row>
    <row r="722" spans="1:32" ht="15.75">
      <c r="A722" s="11"/>
      <c r="B722" s="11"/>
      <c r="C722" s="11"/>
      <c r="D722" s="11"/>
      <c r="E722" s="11"/>
      <c r="F722" s="13"/>
      <c r="G722" s="13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</row>
    <row r="723" spans="1:32" ht="15.75">
      <c r="A723" s="11"/>
      <c r="B723" s="11"/>
      <c r="C723" s="11"/>
      <c r="D723" s="11"/>
      <c r="E723" s="11"/>
      <c r="F723" s="13"/>
      <c r="G723" s="13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</row>
    <row r="724" spans="1:32" ht="15.75">
      <c r="A724" s="11"/>
      <c r="B724" s="11"/>
      <c r="C724" s="11"/>
      <c r="D724" s="11"/>
      <c r="E724" s="11"/>
      <c r="F724" s="13"/>
      <c r="G724" s="13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</row>
    <row r="725" spans="1:32" ht="15.75">
      <c r="A725" s="11"/>
      <c r="B725" s="11"/>
      <c r="C725" s="11"/>
      <c r="D725" s="11"/>
      <c r="E725" s="11"/>
      <c r="F725" s="13"/>
      <c r="G725" s="13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</row>
    <row r="726" spans="1:32" ht="15.75">
      <c r="A726" s="11"/>
      <c r="B726" s="11"/>
      <c r="C726" s="11"/>
      <c r="D726" s="11"/>
      <c r="E726" s="11"/>
      <c r="F726" s="13"/>
      <c r="G726" s="13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</row>
    <row r="727" spans="1:32" ht="15.75">
      <c r="A727" s="11"/>
      <c r="B727" s="11"/>
      <c r="C727" s="11"/>
      <c r="D727" s="11"/>
      <c r="E727" s="11"/>
      <c r="F727" s="13"/>
      <c r="G727" s="13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</row>
    <row r="728" spans="1:32" ht="15.75">
      <c r="A728" s="11"/>
      <c r="B728" s="11"/>
      <c r="C728" s="11"/>
      <c r="D728" s="11"/>
      <c r="E728" s="11"/>
      <c r="F728" s="13"/>
      <c r="G728" s="13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</row>
    <row r="729" spans="1:32" ht="15.75">
      <c r="A729" s="11"/>
      <c r="B729" s="11"/>
      <c r="C729" s="11"/>
      <c r="D729" s="11"/>
      <c r="E729" s="11"/>
      <c r="F729" s="13"/>
      <c r="G729" s="13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</row>
    <row r="730" spans="1:32" ht="15.75">
      <c r="A730" s="11"/>
      <c r="B730" s="11"/>
      <c r="C730" s="11"/>
      <c r="D730" s="11"/>
      <c r="E730" s="11"/>
      <c r="F730" s="13"/>
      <c r="G730" s="13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</row>
    <row r="731" spans="1:32" ht="15.75">
      <c r="A731" s="11"/>
      <c r="B731" s="11"/>
      <c r="C731" s="11"/>
      <c r="D731" s="11"/>
      <c r="E731" s="11"/>
      <c r="F731" s="13"/>
      <c r="G731" s="13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</row>
    <row r="732" spans="1:32" ht="15.75">
      <c r="A732" s="11"/>
      <c r="B732" s="11"/>
      <c r="C732" s="11"/>
      <c r="D732" s="11"/>
      <c r="E732" s="11"/>
      <c r="F732" s="13"/>
      <c r="G732" s="13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</row>
    <row r="733" spans="1:32" ht="15.75">
      <c r="A733" s="11"/>
      <c r="B733" s="11"/>
      <c r="C733" s="11"/>
      <c r="D733" s="11"/>
      <c r="E733" s="11"/>
      <c r="F733" s="13"/>
      <c r="G733" s="13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</row>
    <row r="734" spans="1:32" ht="15.75">
      <c r="A734" s="11"/>
      <c r="B734" s="11"/>
      <c r="C734" s="11"/>
      <c r="D734" s="11"/>
      <c r="E734" s="11"/>
      <c r="F734" s="13"/>
      <c r="G734" s="13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</row>
    <row r="735" spans="1:32" ht="15.75">
      <c r="A735" s="11"/>
      <c r="B735" s="11"/>
      <c r="C735" s="11"/>
      <c r="D735" s="11"/>
      <c r="E735" s="11"/>
      <c r="F735" s="13"/>
      <c r="G735" s="13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</row>
    <row r="736" spans="1:32" ht="15.75">
      <c r="A736" s="11"/>
      <c r="B736" s="11"/>
      <c r="C736" s="11"/>
      <c r="D736" s="11"/>
      <c r="E736" s="11"/>
      <c r="F736" s="13"/>
      <c r="G736" s="13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</row>
    <row r="737" spans="1:32" ht="15.75">
      <c r="A737" s="11"/>
      <c r="B737" s="11"/>
      <c r="C737" s="11"/>
      <c r="D737" s="11"/>
      <c r="E737" s="11"/>
      <c r="F737" s="13"/>
      <c r="G737" s="13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</row>
    <row r="738" spans="1:32" ht="15.75">
      <c r="A738" s="11"/>
      <c r="B738" s="11"/>
      <c r="C738" s="11"/>
      <c r="D738" s="11"/>
      <c r="E738" s="11"/>
      <c r="F738" s="13"/>
      <c r="G738" s="13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</row>
    <row r="739" spans="1:32" ht="15.75">
      <c r="A739" s="11"/>
      <c r="B739" s="11"/>
      <c r="C739" s="11"/>
      <c r="D739" s="11"/>
      <c r="E739" s="11"/>
      <c r="F739" s="13"/>
      <c r="G739" s="13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</row>
    <row r="740" spans="1:32" ht="15.75">
      <c r="A740" s="11"/>
      <c r="B740" s="11"/>
      <c r="C740" s="11"/>
      <c r="D740" s="11"/>
      <c r="E740" s="11"/>
      <c r="F740" s="13"/>
      <c r="G740" s="13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</row>
    <row r="741" spans="1:32" ht="15.75">
      <c r="A741" s="11"/>
      <c r="B741" s="11"/>
      <c r="C741" s="11"/>
      <c r="D741" s="11"/>
      <c r="E741" s="11"/>
      <c r="F741" s="13"/>
      <c r="G741" s="13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</row>
    <row r="742" spans="1:32" ht="15.75">
      <c r="A742" s="11"/>
      <c r="B742" s="11"/>
      <c r="C742" s="11"/>
      <c r="D742" s="11"/>
      <c r="E742" s="11"/>
      <c r="F742" s="13"/>
      <c r="G742" s="13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</row>
    <row r="743" spans="1:32" ht="15.75">
      <c r="A743" s="11"/>
      <c r="B743" s="11"/>
      <c r="C743" s="11"/>
      <c r="D743" s="11"/>
      <c r="E743" s="11"/>
      <c r="F743" s="13"/>
      <c r="G743" s="13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</row>
    <row r="744" spans="1:32" ht="15.75">
      <c r="A744" s="11"/>
      <c r="B744" s="11"/>
      <c r="C744" s="11"/>
      <c r="D744" s="11"/>
      <c r="E744" s="11"/>
      <c r="F744" s="13"/>
      <c r="G744" s="13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</row>
    <row r="745" spans="1:32" ht="15.75">
      <c r="A745" s="11"/>
      <c r="B745" s="11"/>
      <c r="C745" s="11"/>
      <c r="D745" s="11"/>
      <c r="E745" s="11"/>
      <c r="F745" s="13"/>
      <c r="G745" s="13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</row>
    <row r="746" spans="1:32" ht="15.75">
      <c r="A746" s="11"/>
      <c r="B746" s="11"/>
      <c r="C746" s="11"/>
      <c r="D746" s="11"/>
      <c r="E746" s="11"/>
      <c r="F746" s="13"/>
      <c r="G746" s="13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</row>
    <row r="747" spans="1:32" ht="15.75">
      <c r="A747" s="11"/>
      <c r="B747" s="11"/>
      <c r="C747" s="11"/>
      <c r="D747" s="11"/>
      <c r="E747" s="11"/>
      <c r="F747" s="13"/>
      <c r="G747" s="13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</row>
    <row r="748" spans="1:32" ht="15.75">
      <c r="A748" s="11"/>
      <c r="B748" s="11"/>
      <c r="C748" s="11"/>
      <c r="D748" s="11"/>
      <c r="E748" s="11"/>
      <c r="F748" s="13"/>
      <c r="G748" s="13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</row>
    <row r="749" spans="1:32" ht="15.75">
      <c r="A749" s="11"/>
      <c r="B749" s="11"/>
      <c r="C749" s="11"/>
      <c r="D749" s="11"/>
      <c r="E749" s="11"/>
      <c r="F749" s="13"/>
      <c r="G749" s="13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</row>
    <row r="750" spans="1:32" ht="15.75">
      <c r="A750" s="11"/>
      <c r="B750" s="11"/>
      <c r="C750" s="11"/>
      <c r="D750" s="11"/>
      <c r="E750" s="11"/>
      <c r="F750" s="13"/>
      <c r="G750" s="13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</row>
    <row r="751" spans="1:32" ht="15.75">
      <c r="A751" s="11"/>
      <c r="B751" s="11"/>
      <c r="C751" s="11"/>
      <c r="D751" s="11"/>
      <c r="E751" s="11"/>
      <c r="F751" s="13"/>
      <c r="G751" s="13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</row>
    <row r="752" spans="1:32" ht="15.75">
      <c r="A752" s="11"/>
      <c r="B752" s="11"/>
      <c r="C752" s="11"/>
      <c r="D752" s="11"/>
      <c r="E752" s="11"/>
      <c r="F752" s="13"/>
      <c r="G752" s="13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</row>
    <row r="753" spans="1:32" ht="15.75">
      <c r="A753" s="11"/>
      <c r="B753" s="11"/>
      <c r="C753" s="11"/>
      <c r="D753" s="11"/>
      <c r="E753" s="11"/>
      <c r="F753" s="13"/>
      <c r="G753" s="13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</row>
    <row r="754" spans="1:32" ht="15.75">
      <c r="A754" s="11"/>
      <c r="B754" s="11"/>
      <c r="C754" s="11"/>
      <c r="D754" s="11"/>
      <c r="E754" s="11"/>
      <c r="F754" s="13"/>
      <c r="G754" s="13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</row>
    <row r="755" spans="1:32" ht="15.75">
      <c r="A755" s="11"/>
      <c r="B755" s="11"/>
      <c r="C755" s="11"/>
      <c r="D755" s="11"/>
      <c r="E755" s="11"/>
      <c r="F755" s="13"/>
      <c r="G755" s="13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</row>
    <row r="756" spans="1:32" ht="15.75">
      <c r="A756" s="11"/>
      <c r="B756" s="11"/>
      <c r="C756" s="11"/>
      <c r="D756" s="11"/>
      <c r="E756" s="11"/>
      <c r="F756" s="13"/>
      <c r="G756" s="13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</row>
    <row r="757" spans="1:32" ht="15.75">
      <c r="A757" s="11"/>
      <c r="B757" s="11"/>
      <c r="C757" s="11"/>
      <c r="D757" s="11"/>
      <c r="E757" s="11"/>
      <c r="F757" s="13"/>
      <c r="G757" s="13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</row>
    <row r="758" spans="1:32" ht="15.75">
      <c r="A758" s="11"/>
      <c r="B758" s="11"/>
      <c r="C758" s="11"/>
      <c r="D758" s="11"/>
      <c r="E758" s="11"/>
      <c r="F758" s="13"/>
      <c r="G758" s="13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</row>
    <row r="759" spans="1:32" ht="15.75">
      <c r="A759" s="11"/>
      <c r="B759" s="11"/>
      <c r="C759" s="11"/>
      <c r="D759" s="11"/>
      <c r="E759" s="11"/>
      <c r="F759" s="13"/>
      <c r="G759" s="13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</row>
    <row r="760" spans="1:32" ht="15.75">
      <c r="A760" s="11"/>
      <c r="B760" s="11"/>
      <c r="C760" s="11"/>
      <c r="D760" s="11"/>
      <c r="E760" s="11"/>
      <c r="F760" s="13"/>
      <c r="G760" s="13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</row>
    <row r="761" spans="1:32" ht="15.75">
      <c r="A761" s="11"/>
      <c r="B761" s="11"/>
      <c r="C761" s="11"/>
      <c r="D761" s="11"/>
      <c r="E761" s="11"/>
      <c r="F761" s="13"/>
      <c r="G761" s="13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</row>
    <row r="762" spans="1:32" ht="15.75">
      <c r="A762" s="11"/>
      <c r="B762" s="11"/>
      <c r="C762" s="11"/>
      <c r="D762" s="11"/>
      <c r="E762" s="11"/>
      <c r="F762" s="13"/>
      <c r="G762" s="13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</row>
    <row r="763" spans="1:32" ht="15.75">
      <c r="A763" s="11"/>
      <c r="B763" s="11"/>
      <c r="C763" s="11"/>
      <c r="D763" s="11"/>
      <c r="E763" s="11"/>
      <c r="F763" s="13"/>
      <c r="G763" s="13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</row>
    <row r="764" spans="1:32" ht="15.75">
      <c r="A764" s="11"/>
      <c r="B764" s="11"/>
      <c r="C764" s="11"/>
      <c r="D764" s="11"/>
      <c r="E764" s="11"/>
      <c r="F764" s="13"/>
      <c r="G764" s="13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</row>
    <row r="765" spans="1:32" ht="15.75">
      <c r="A765" s="11"/>
      <c r="B765" s="11"/>
      <c r="C765" s="11"/>
      <c r="D765" s="11"/>
      <c r="E765" s="11"/>
      <c r="F765" s="13"/>
      <c r="G765" s="13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</row>
    <row r="766" spans="1:32" ht="15.75">
      <c r="A766" s="11"/>
      <c r="B766" s="11"/>
      <c r="C766" s="11"/>
      <c r="D766" s="11"/>
      <c r="E766" s="11"/>
      <c r="F766" s="13"/>
      <c r="G766" s="13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</row>
    <row r="767" spans="1:32" ht="15.75">
      <c r="A767" s="11"/>
      <c r="B767" s="11"/>
      <c r="C767" s="11"/>
      <c r="D767" s="11"/>
      <c r="E767" s="11"/>
      <c r="F767" s="13"/>
      <c r="G767" s="13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</row>
    <row r="768" spans="1:32" ht="15.75">
      <c r="A768" s="11"/>
      <c r="B768" s="11"/>
      <c r="C768" s="11"/>
      <c r="D768" s="11"/>
      <c r="E768" s="11"/>
      <c r="F768" s="13"/>
      <c r="G768" s="13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</row>
    <row r="769" spans="1:32" ht="15.75">
      <c r="A769" s="11"/>
      <c r="B769" s="11"/>
      <c r="C769" s="11"/>
      <c r="D769" s="11"/>
      <c r="E769" s="11"/>
      <c r="F769" s="13"/>
      <c r="G769" s="13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</row>
    <row r="770" spans="1:32" ht="15.75">
      <c r="A770" s="11"/>
      <c r="B770" s="11"/>
      <c r="C770" s="11"/>
      <c r="D770" s="11"/>
      <c r="E770" s="11"/>
      <c r="F770" s="13"/>
      <c r="G770" s="13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</row>
    <row r="771" spans="1:32" ht="15.75">
      <c r="A771" s="11"/>
      <c r="B771" s="11"/>
      <c r="C771" s="11"/>
      <c r="D771" s="11"/>
      <c r="E771" s="11"/>
      <c r="F771" s="13"/>
      <c r="G771" s="13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</row>
    <row r="772" spans="1:32" ht="15.75">
      <c r="A772" s="11"/>
      <c r="B772" s="11"/>
      <c r="C772" s="11"/>
      <c r="D772" s="11"/>
      <c r="E772" s="11"/>
      <c r="F772" s="13"/>
      <c r="G772" s="13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</row>
    <row r="773" spans="1:32" ht="15.75">
      <c r="A773" s="11"/>
      <c r="B773" s="11"/>
      <c r="C773" s="11"/>
      <c r="D773" s="11"/>
      <c r="E773" s="11"/>
      <c r="F773" s="13"/>
      <c r="G773" s="13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</row>
    <row r="774" spans="1:32" ht="15.75">
      <c r="A774" s="11"/>
      <c r="B774" s="11"/>
      <c r="C774" s="11"/>
      <c r="D774" s="11"/>
      <c r="E774" s="11"/>
      <c r="F774" s="13"/>
      <c r="G774" s="13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</row>
    <row r="775" spans="1:32" ht="15.75">
      <c r="A775" s="11"/>
      <c r="B775" s="11"/>
      <c r="C775" s="11"/>
      <c r="D775" s="11"/>
      <c r="E775" s="11"/>
      <c r="F775" s="13"/>
      <c r="G775" s="13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</row>
    <row r="776" spans="1:32" ht="15.75">
      <c r="A776" s="11"/>
      <c r="B776" s="11"/>
      <c r="C776" s="11"/>
      <c r="D776" s="11"/>
      <c r="E776" s="11"/>
      <c r="F776" s="13"/>
      <c r="G776" s="13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</row>
    <row r="777" spans="1:32" ht="15.75">
      <c r="A777" s="11"/>
      <c r="B777" s="11"/>
      <c r="C777" s="11"/>
      <c r="D777" s="11"/>
      <c r="E777" s="11"/>
      <c r="F777" s="13"/>
      <c r="G777" s="13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</row>
    <row r="778" spans="1:32" ht="15.75">
      <c r="A778" s="11"/>
      <c r="B778" s="11"/>
      <c r="C778" s="11"/>
      <c r="D778" s="11"/>
      <c r="E778" s="11"/>
      <c r="F778" s="13"/>
      <c r="G778" s="13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</row>
    <row r="779" spans="1:32" ht="15.75">
      <c r="A779" s="11"/>
      <c r="B779" s="11"/>
      <c r="C779" s="11"/>
      <c r="D779" s="11"/>
      <c r="E779" s="11"/>
      <c r="F779" s="13"/>
      <c r="G779" s="13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</row>
    <row r="780" spans="1:32" ht="15.75">
      <c r="A780" s="11"/>
      <c r="B780" s="11"/>
      <c r="C780" s="11"/>
      <c r="D780" s="11"/>
      <c r="E780" s="11"/>
      <c r="F780" s="13"/>
      <c r="G780" s="13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</row>
    <row r="781" spans="1:32" ht="15.75">
      <c r="A781" s="11"/>
      <c r="B781" s="11"/>
      <c r="C781" s="11"/>
      <c r="D781" s="11"/>
      <c r="E781" s="11"/>
      <c r="F781" s="13"/>
      <c r="G781" s="13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</row>
    <row r="782" spans="1:32" ht="15.75">
      <c r="A782" s="11"/>
      <c r="B782" s="11"/>
      <c r="C782" s="11"/>
      <c r="D782" s="11"/>
      <c r="E782" s="11"/>
      <c r="F782" s="13"/>
      <c r="G782" s="13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</row>
    <row r="783" spans="1:32" ht="15.75">
      <c r="A783" s="11"/>
      <c r="B783" s="11"/>
      <c r="C783" s="11"/>
      <c r="D783" s="11"/>
      <c r="E783" s="11"/>
      <c r="F783" s="13"/>
      <c r="G783" s="13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</row>
    <row r="784" spans="1:32" ht="15.75">
      <c r="A784" s="11"/>
      <c r="B784" s="11"/>
      <c r="C784" s="11"/>
      <c r="D784" s="11"/>
      <c r="E784" s="11"/>
      <c r="F784" s="13"/>
      <c r="G784" s="13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</row>
    <row r="785" spans="1:32" ht="15.75">
      <c r="A785" s="11"/>
      <c r="B785" s="11"/>
      <c r="C785" s="11"/>
      <c r="D785" s="11"/>
      <c r="E785" s="11"/>
      <c r="F785" s="13"/>
      <c r="G785" s="13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</row>
    <row r="786" spans="1:32" ht="15.75">
      <c r="A786" s="11"/>
      <c r="B786" s="11"/>
      <c r="C786" s="11"/>
      <c r="D786" s="11"/>
      <c r="E786" s="11"/>
      <c r="F786" s="13"/>
      <c r="G786" s="13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</row>
    <row r="787" spans="1:32" ht="15.75">
      <c r="A787" s="11"/>
      <c r="B787" s="11"/>
      <c r="C787" s="11"/>
      <c r="D787" s="11"/>
      <c r="E787" s="11"/>
      <c r="F787" s="13"/>
      <c r="G787" s="13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</row>
    <row r="788" spans="1:32" ht="15.75">
      <c r="A788" s="11"/>
      <c r="B788" s="11"/>
      <c r="C788" s="11"/>
      <c r="D788" s="11"/>
      <c r="E788" s="11"/>
      <c r="F788" s="13"/>
      <c r="G788" s="13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</row>
    <row r="789" spans="1:32" ht="15.75">
      <c r="A789" s="11"/>
      <c r="B789" s="11"/>
      <c r="C789" s="11"/>
      <c r="D789" s="11"/>
      <c r="E789" s="11"/>
      <c r="F789" s="13"/>
      <c r="G789" s="13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</row>
    <row r="790" spans="1:32" ht="15.75">
      <c r="A790" s="11"/>
      <c r="B790" s="11"/>
      <c r="C790" s="11"/>
      <c r="D790" s="11"/>
      <c r="E790" s="11"/>
      <c r="F790" s="13"/>
      <c r="G790" s="13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</row>
    <row r="791" spans="1:32" ht="15.75">
      <c r="A791" s="11"/>
      <c r="B791" s="11"/>
      <c r="C791" s="11"/>
      <c r="D791" s="11"/>
      <c r="E791" s="11"/>
      <c r="F791" s="13"/>
      <c r="G791" s="13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</row>
    <row r="792" spans="1:32" ht="15.75">
      <c r="A792" s="11"/>
      <c r="B792" s="11"/>
      <c r="C792" s="11"/>
      <c r="D792" s="11"/>
      <c r="E792" s="11"/>
      <c r="F792" s="13"/>
      <c r="G792" s="13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</row>
    <row r="793" spans="1:32" ht="15.75">
      <c r="A793" s="11"/>
      <c r="B793" s="11"/>
      <c r="C793" s="11"/>
      <c r="D793" s="11"/>
      <c r="E793" s="11"/>
      <c r="F793" s="13"/>
      <c r="G793" s="13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</row>
    <row r="794" spans="1:32" ht="15.75">
      <c r="A794" s="11"/>
      <c r="B794" s="11"/>
      <c r="C794" s="11"/>
      <c r="D794" s="11"/>
      <c r="E794" s="11"/>
      <c r="F794" s="13"/>
      <c r="G794" s="13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</row>
    <row r="795" spans="1:32" ht="15.75">
      <c r="A795" s="11"/>
      <c r="B795" s="11"/>
      <c r="C795" s="11"/>
      <c r="D795" s="11"/>
      <c r="E795" s="11"/>
      <c r="F795" s="13"/>
      <c r="G795" s="13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</row>
    <row r="796" spans="1:32" ht="15.75">
      <c r="A796" s="11"/>
      <c r="B796" s="11"/>
      <c r="C796" s="11"/>
      <c r="D796" s="11"/>
      <c r="E796" s="11"/>
      <c r="F796" s="13"/>
      <c r="G796" s="13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</row>
    <row r="797" spans="1:32" ht="15.75">
      <c r="A797" s="11"/>
      <c r="B797" s="11"/>
      <c r="C797" s="11"/>
      <c r="D797" s="11"/>
      <c r="E797" s="11"/>
      <c r="F797" s="13"/>
      <c r="G797" s="13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</row>
    <row r="798" spans="1:32" ht="15.75">
      <c r="A798" s="11"/>
      <c r="B798" s="11"/>
      <c r="C798" s="11"/>
      <c r="D798" s="11"/>
      <c r="E798" s="11"/>
      <c r="F798" s="13"/>
      <c r="G798" s="13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</row>
    <row r="799" spans="1:32" ht="15.75">
      <c r="A799" s="11"/>
      <c r="B799" s="11"/>
      <c r="C799" s="11"/>
      <c r="D799" s="11"/>
      <c r="E799" s="11"/>
      <c r="F799" s="13"/>
      <c r="G799" s="13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</row>
    <row r="800" spans="1:32" ht="15.75">
      <c r="A800" s="11"/>
      <c r="B800" s="11"/>
      <c r="C800" s="11"/>
      <c r="D800" s="11"/>
      <c r="E800" s="11"/>
      <c r="F800" s="13"/>
      <c r="G800" s="13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</row>
    <row r="801" spans="1:32" ht="15.75">
      <c r="A801" s="11"/>
      <c r="B801" s="11"/>
      <c r="C801" s="11"/>
      <c r="D801" s="11"/>
      <c r="E801" s="11"/>
      <c r="F801" s="13"/>
      <c r="G801" s="13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</row>
    <row r="802" spans="1:32" ht="15.75">
      <c r="A802" s="11"/>
      <c r="B802" s="11"/>
      <c r="C802" s="11"/>
      <c r="D802" s="11"/>
      <c r="E802" s="11"/>
      <c r="F802" s="13"/>
      <c r="G802" s="13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</row>
    <row r="803" spans="1:32" ht="15.75">
      <c r="A803" s="11"/>
      <c r="B803" s="11"/>
      <c r="C803" s="11"/>
      <c r="D803" s="11"/>
      <c r="E803" s="11"/>
      <c r="F803" s="13"/>
      <c r="G803" s="13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</row>
    <row r="804" spans="1:32" ht="15.75">
      <c r="A804" s="11"/>
      <c r="B804" s="11"/>
      <c r="C804" s="11"/>
      <c r="D804" s="11"/>
      <c r="E804" s="11"/>
      <c r="F804" s="13"/>
      <c r="G804" s="13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</row>
    <row r="805" spans="1:32" ht="15.75">
      <c r="A805" s="11"/>
      <c r="B805" s="11"/>
      <c r="C805" s="11"/>
      <c r="D805" s="11"/>
      <c r="E805" s="11"/>
      <c r="F805" s="13"/>
      <c r="G805" s="13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</row>
    <row r="806" spans="1:32" ht="15.75">
      <c r="A806" s="11"/>
      <c r="B806" s="11"/>
      <c r="C806" s="11"/>
      <c r="D806" s="11"/>
      <c r="E806" s="11"/>
      <c r="F806" s="13"/>
      <c r="G806" s="13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</row>
    <row r="807" spans="1:32" ht="15.75">
      <c r="A807" s="11"/>
      <c r="B807" s="11"/>
      <c r="C807" s="11"/>
      <c r="D807" s="11"/>
      <c r="E807" s="11"/>
      <c r="F807" s="13"/>
      <c r="G807" s="13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</row>
    <row r="808" spans="1:32" ht="15.75">
      <c r="A808" s="11"/>
      <c r="B808" s="11"/>
      <c r="C808" s="11"/>
      <c r="D808" s="11"/>
      <c r="E808" s="11"/>
      <c r="F808" s="13"/>
      <c r="G808" s="13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</row>
    <row r="809" spans="1:32" ht="15.75">
      <c r="A809" s="11"/>
      <c r="B809" s="11"/>
      <c r="C809" s="11"/>
      <c r="D809" s="11"/>
      <c r="E809" s="11"/>
      <c r="F809" s="13"/>
      <c r="G809" s="13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</row>
    <row r="810" spans="1:32" ht="15.75">
      <c r="A810" s="11"/>
      <c r="B810" s="11"/>
      <c r="C810" s="11"/>
      <c r="D810" s="11"/>
      <c r="E810" s="11"/>
      <c r="F810" s="13"/>
      <c r="G810" s="13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</row>
    <row r="811" spans="1:32" ht="15.75">
      <c r="A811" s="11"/>
      <c r="B811" s="11"/>
      <c r="C811" s="11"/>
      <c r="D811" s="11"/>
      <c r="E811" s="11"/>
      <c r="F811" s="13"/>
      <c r="G811" s="13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</row>
    <row r="812" spans="1:32" ht="15.75">
      <c r="A812" s="11"/>
      <c r="B812" s="11"/>
      <c r="C812" s="11"/>
      <c r="D812" s="11"/>
      <c r="E812" s="11"/>
      <c r="F812" s="13"/>
      <c r="G812" s="13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</row>
    <row r="813" spans="1:32" ht="15.75">
      <c r="A813" s="11"/>
      <c r="B813" s="11"/>
      <c r="C813" s="11"/>
      <c r="D813" s="11"/>
      <c r="E813" s="11"/>
      <c r="F813" s="13"/>
      <c r="G813" s="13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</row>
    <row r="814" spans="1:32" ht="15.75">
      <c r="A814" s="11"/>
      <c r="B814" s="11"/>
      <c r="C814" s="11"/>
      <c r="D814" s="11"/>
      <c r="E814" s="11"/>
      <c r="F814" s="13"/>
      <c r="G814" s="13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</row>
    <row r="815" spans="1:32" ht="15.75">
      <c r="A815" s="11"/>
      <c r="B815" s="11"/>
      <c r="C815" s="11"/>
      <c r="D815" s="11"/>
      <c r="E815" s="11"/>
      <c r="F815" s="13"/>
      <c r="G815" s="13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</row>
    <row r="816" spans="1:32" ht="15.75">
      <c r="A816" s="11"/>
      <c r="B816" s="11"/>
      <c r="C816" s="11"/>
      <c r="D816" s="11"/>
      <c r="E816" s="11"/>
      <c r="F816" s="13"/>
      <c r="G816" s="13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</row>
    <row r="817" spans="1:32" ht="15.75">
      <c r="A817" s="11"/>
      <c r="B817" s="11"/>
      <c r="C817" s="11"/>
      <c r="D817" s="11"/>
      <c r="E817" s="11"/>
      <c r="F817" s="13"/>
      <c r="G817" s="13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</row>
    <row r="818" spans="1:32" ht="15.75">
      <c r="A818" s="11"/>
      <c r="B818" s="11"/>
      <c r="C818" s="11"/>
      <c r="D818" s="11"/>
      <c r="E818" s="11"/>
      <c r="F818" s="13"/>
      <c r="G818" s="13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</row>
    <row r="819" spans="1:32" ht="15.75">
      <c r="A819" s="11"/>
      <c r="B819" s="11"/>
      <c r="C819" s="11"/>
      <c r="D819" s="11"/>
      <c r="E819" s="11"/>
      <c r="F819" s="13"/>
      <c r="G819" s="13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</row>
    <row r="820" spans="1:32" ht="15.75">
      <c r="A820" s="11"/>
      <c r="B820" s="11"/>
      <c r="C820" s="11"/>
      <c r="D820" s="11"/>
      <c r="E820" s="11"/>
      <c r="F820" s="13"/>
      <c r="G820" s="13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</row>
    <row r="821" spans="1:32" ht="15.75">
      <c r="A821" s="11"/>
      <c r="B821" s="11"/>
      <c r="C821" s="11"/>
      <c r="D821" s="11"/>
      <c r="E821" s="11"/>
      <c r="F821" s="13"/>
      <c r="G821" s="13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</row>
    <row r="822" spans="1:32" ht="15.75">
      <c r="A822" s="11"/>
      <c r="B822" s="11"/>
      <c r="C822" s="11"/>
      <c r="D822" s="11"/>
      <c r="E822" s="11"/>
      <c r="F822" s="13"/>
      <c r="G822" s="13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</row>
    <row r="823" spans="1:32" ht="15.75">
      <c r="A823" s="11"/>
      <c r="B823" s="11"/>
      <c r="C823" s="11"/>
      <c r="D823" s="11"/>
      <c r="E823" s="11"/>
      <c r="F823" s="13"/>
      <c r="G823" s="13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</row>
    <row r="824" spans="1:32" ht="15.75">
      <c r="A824" s="11"/>
      <c r="B824" s="11"/>
      <c r="C824" s="11"/>
      <c r="D824" s="11"/>
      <c r="E824" s="11"/>
      <c r="F824" s="13"/>
      <c r="G824" s="13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</row>
    <row r="825" spans="1:32" ht="15.75">
      <c r="A825" s="11"/>
      <c r="B825" s="11"/>
      <c r="C825" s="11"/>
      <c r="D825" s="11"/>
      <c r="E825" s="11"/>
      <c r="F825" s="13"/>
      <c r="G825" s="13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</row>
    <row r="826" spans="1:32" ht="15.75">
      <c r="A826" s="11"/>
      <c r="B826" s="11"/>
      <c r="C826" s="11"/>
      <c r="D826" s="11"/>
      <c r="E826" s="11"/>
      <c r="F826" s="13"/>
      <c r="G826" s="13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</row>
    <row r="827" spans="1:32" ht="15.75">
      <c r="A827" s="11"/>
      <c r="B827" s="11"/>
      <c r="C827" s="11"/>
      <c r="D827" s="11"/>
      <c r="E827" s="11"/>
      <c r="F827" s="13"/>
      <c r="G827" s="13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</row>
    <row r="828" spans="1:32" ht="15.75">
      <c r="A828" s="11"/>
      <c r="B828" s="11"/>
      <c r="C828" s="11"/>
      <c r="D828" s="11"/>
      <c r="E828" s="11"/>
      <c r="F828" s="13"/>
      <c r="G828" s="13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</row>
    <row r="829" spans="1:32" ht="15.75">
      <c r="A829" s="11"/>
      <c r="B829" s="11"/>
      <c r="C829" s="11"/>
      <c r="D829" s="11"/>
      <c r="E829" s="11"/>
      <c r="F829" s="13"/>
      <c r="G829" s="13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</row>
    <row r="830" spans="1:32" ht="15.75">
      <c r="A830" s="11"/>
      <c r="B830" s="11"/>
      <c r="C830" s="11"/>
      <c r="D830" s="11"/>
      <c r="E830" s="11"/>
      <c r="F830" s="13"/>
      <c r="G830" s="13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</row>
    <row r="831" spans="1:32" ht="15.75">
      <c r="A831" s="11"/>
      <c r="B831" s="11"/>
      <c r="C831" s="11"/>
      <c r="D831" s="11"/>
      <c r="E831" s="11"/>
      <c r="F831" s="13"/>
      <c r="G831" s="13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</row>
    <row r="832" spans="1:32" ht="15.75">
      <c r="A832" s="11"/>
      <c r="B832" s="11"/>
      <c r="C832" s="11"/>
      <c r="D832" s="11"/>
      <c r="E832" s="11"/>
      <c r="F832" s="13"/>
      <c r="G832" s="13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</row>
    <row r="833" spans="1:32" ht="15.75">
      <c r="A833" s="11"/>
      <c r="B833" s="11"/>
      <c r="C833" s="11"/>
      <c r="D833" s="11"/>
      <c r="E833" s="11"/>
      <c r="F833" s="13"/>
      <c r="G833" s="13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</row>
    <row r="834" spans="1:32" ht="15.75">
      <c r="A834" s="11"/>
      <c r="B834" s="11"/>
      <c r="C834" s="11"/>
      <c r="D834" s="11"/>
      <c r="E834" s="11"/>
      <c r="F834" s="13"/>
      <c r="G834" s="13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</row>
    <row r="835" spans="2:32" ht="15.75">
      <c r="B835" s="11"/>
      <c r="C835" s="11"/>
      <c r="D835" s="11"/>
      <c r="E835" s="11"/>
      <c r="F835" s="13"/>
      <c r="G835" s="13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</row>
  </sheetData>
  <mergeCells count="632">
    <mergeCell ref="AM109:AM112"/>
    <mergeCell ref="AM113:AM116"/>
    <mergeCell ref="AM117:AM120"/>
    <mergeCell ref="AM121:AM125"/>
    <mergeCell ref="AM105:AM108"/>
    <mergeCell ref="W130:Z130"/>
    <mergeCell ref="W128:Z128"/>
    <mergeCell ref="AD37:AD41"/>
    <mergeCell ref="AF37:AF41"/>
    <mergeCell ref="AA92:AA95"/>
    <mergeCell ref="AC92:AC95"/>
    <mergeCell ref="AA51:AA54"/>
    <mergeCell ref="AC51:AC54"/>
    <mergeCell ref="AC46:AC50"/>
    <mergeCell ref="Q19:Q23"/>
    <mergeCell ref="R19:R23"/>
    <mergeCell ref="U19:U23"/>
    <mergeCell ref="R29:R32"/>
    <mergeCell ref="T19:T23"/>
    <mergeCell ref="A33:A36"/>
    <mergeCell ref="AM37:AM41"/>
    <mergeCell ref="W29:W32"/>
    <mergeCell ref="T24:T28"/>
    <mergeCell ref="T29:T32"/>
    <mergeCell ref="U29:U32"/>
    <mergeCell ref="R24:R28"/>
    <mergeCell ref="Q29:Q32"/>
    <mergeCell ref="F37:F41"/>
    <mergeCell ref="H37:H41"/>
    <mergeCell ref="AM4:AM5"/>
    <mergeCell ref="AM6:AM9"/>
    <mergeCell ref="AM10:AM13"/>
    <mergeCell ref="AM14:AM18"/>
    <mergeCell ref="A42:A45"/>
    <mergeCell ref="A14:A18"/>
    <mergeCell ref="N19:N23"/>
    <mergeCell ref="O19:O23"/>
    <mergeCell ref="A37:A41"/>
    <mergeCell ref="A19:A23"/>
    <mergeCell ref="A29:A32"/>
    <mergeCell ref="A24:A28"/>
    <mergeCell ref="I33:I36"/>
    <mergeCell ref="K33:K36"/>
    <mergeCell ref="O24:O28"/>
    <mergeCell ref="Q24:Q28"/>
    <mergeCell ref="I37:I41"/>
    <mergeCell ref="F29:F32"/>
    <mergeCell ref="H29:H32"/>
    <mergeCell ref="I29:I32"/>
    <mergeCell ref="L29:L32"/>
    <mergeCell ref="N29:N32"/>
    <mergeCell ref="O29:O32"/>
    <mergeCell ref="Q37:Q41"/>
    <mergeCell ref="AC24:AC28"/>
    <mergeCell ref="AC19:AC23"/>
    <mergeCell ref="K29:K32"/>
    <mergeCell ref="F33:F36"/>
    <mergeCell ref="H33:H36"/>
    <mergeCell ref="U24:U28"/>
    <mergeCell ref="R33:R36"/>
    <mergeCell ref="T33:T36"/>
    <mergeCell ref="L24:L28"/>
    <mergeCell ref="N24:N28"/>
    <mergeCell ref="U33:U36"/>
    <mergeCell ref="X29:X32"/>
    <mergeCell ref="W19:W23"/>
    <mergeCell ref="X19:X23"/>
    <mergeCell ref="W33:W36"/>
    <mergeCell ref="X33:X36"/>
    <mergeCell ref="W24:W28"/>
    <mergeCell ref="X24:X28"/>
    <mergeCell ref="AA14:AA18"/>
    <mergeCell ref="AA19:AA23"/>
    <mergeCell ref="U14:U18"/>
    <mergeCell ref="W14:W18"/>
    <mergeCell ref="X14:X18"/>
    <mergeCell ref="Z14:Z18"/>
    <mergeCell ref="L19:L23"/>
    <mergeCell ref="AF33:AF36"/>
    <mergeCell ref="AD29:AD32"/>
    <mergeCell ref="AA37:AA41"/>
    <mergeCell ref="AC29:AC32"/>
    <mergeCell ref="AD24:AD28"/>
    <mergeCell ref="AC33:AC36"/>
    <mergeCell ref="AD33:AD36"/>
    <mergeCell ref="AA29:AA32"/>
    <mergeCell ref="AA24:AA28"/>
    <mergeCell ref="X55:X58"/>
    <mergeCell ref="Z55:Z58"/>
    <mergeCell ref="X46:X50"/>
    <mergeCell ref="Z46:Z50"/>
    <mergeCell ref="AC64:AC67"/>
    <mergeCell ref="AC42:AC45"/>
    <mergeCell ref="AA42:AA45"/>
    <mergeCell ref="AA55:AA58"/>
    <mergeCell ref="AA33:AA36"/>
    <mergeCell ref="AA46:AA50"/>
    <mergeCell ref="AC55:AC58"/>
    <mergeCell ref="AC37:AC41"/>
    <mergeCell ref="AC72:AC75"/>
    <mergeCell ref="AD76:AD79"/>
    <mergeCell ref="Z68:Z71"/>
    <mergeCell ref="AC68:AC71"/>
    <mergeCell ref="AD72:AD75"/>
    <mergeCell ref="AA76:AA79"/>
    <mergeCell ref="AA68:AA71"/>
    <mergeCell ref="X92:X95"/>
    <mergeCell ref="Z92:Z95"/>
    <mergeCell ref="Z64:Z67"/>
    <mergeCell ref="X59:X63"/>
    <mergeCell ref="Z59:Z63"/>
    <mergeCell ref="X64:X67"/>
    <mergeCell ref="X88:X91"/>
    <mergeCell ref="X68:X71"/>
    <mergeCell ref="X76:X79"/>
    <mergeCell ref="Z76:Z79"/>
    <mergeCell ref="AM33:AM36"/>
    <mergeCell ref="AF19:AF23"/>
    <mergeCell ref="W51:W54"/>
    <mergeCell ref="B55:B58"/>
    <mergeCell ref="H55:H58"/>
    <mergeCell ref="I55:I58"/>
    <mergeCell ref="K55:K58"/>
    <mergeCell ref="K51:K54"/>
    <mergeCell ref="L51:L54"/>
    <mergeCell ref="X42:X45"/>
    <mergeCell ref="AL14:AL18"/>
    <mergeCell ref="AD14:AD18"/>
    <mergeCell ref="AF14:AF18"/>
    <mergeCell ref="AM29:AM32"/>
    <mergeCell ref="AF24:AF28"/>
    <mergeCell ref="AM19:AM23"/>
    <mergeCell ref="AM24:AM28"/>
    <mergeCell ref="AF29:AF32"/>
    <mergeCell ref="AD19:AD23"/>
    <mergeCell ref="AC14:AC18"/>
    <mergeCell ref="U10:U13"/>
    <mergeCell ref="AD42:AD45"/>
    <mergeCell ref="W42:W45"/>
    <mergeCell ref="X10:X13"/>
    <mergeCell ref="AA10:AA13"/>
    <mergeCell ref="AD10:AD13"/>
    <mergeCell ref="AC10:AC13"/>
    <mergeCell ref="W37:W41"/>
    <mergeCell ref="Z19:Z23"/>
    <mergeCell ref="Z24:Z28"/>
    <mergeCell ref="Z33:Z36"/>
    <mergeCell ref="Z29:Z32"/>
    <mergeCell ref="X51:X54"/>
    <mergeCell ref="Z51:Z54"/>
    <mergeCell ref="AF46:AF50"/>
    <mergeCell ref="U46:U50"/>
    <mergeCell ref="W46:W50"/>
    <mergeCell ref="AM46:AM50"/>
    <mergeCell ref="AD46:AD50"/>
    <mergeCell ref="AL46:AL50"/>
    <mergeCell ref="AM42:AM45"/>
    <mergeCell ref="R42:R45"/>
    <mergeCell ref="T37:T41"/>
    <mergeCell ref="U37:U41"/>
    <mergeCell ref="R37:R41"/>
    <mergeCell ref="U42:U45"/>
    <mergeCell ref="X37:X41"/>
    <mergeCell ref="Z42:Z45"/>
    <mergeCell ref="Z37:Z41"/>
    <mergeCell ref="K64:K67"/>
    <mergeCell ref="L64:L67"/>
    <mergeCell ref="T64:T67"/>
    <mergeCell ref="U64:U67"/>
    <mergeCell ref="R64:R67"/>
    <mergeCell ref="Q42:Q45"/>
    <mergeCell ref="I42:I45"/>
    <mergeCell ref="B51:B54"/>
    <mergeCell ref="H51:H54"/>
    <mergeCell ref="B42:B45"/>
    <mergeCell ref="H42:H45"/>
    <mergeCell ref="F46:F50"/>
    <mergeCell ref="I51:I54"/>
    <mergeCell ref="K42:K45"/>
    <mergeCell ref="Q46:Q50"/>
    <mergeCell ref="N37:N41"/>
    <mergeCell ref="K37:K41"/>
    <mergeCell ref="O33:O36"/>
    <mergeCell ref="O37:O41"/>
    <mergeCell ref="AM68:AM71"/>
    <mergeCell ref="AD55:AD58"/>
    <mergeCell ref="T42:T45"/>
    <mergeCell ref="U55:U58"/>
    <mergeCell ref="W55:W58"/>
    <mergeCell ref="AL55:AL58"/>
    <mergeCell ref="W64:W67"/>
    <mergeCell ref="AF42:AF45"/>
    <mergeCell ref="AF59:AF63"/>
    <mergeCell ref="U51:U54"/>
    <mergeCell ref="AL88:AL91"/>
    <mergeCell ref="AA88:AA91"/>
    <mergeCell ref="AC88:AC91"/>
    <mergeCell ref="AM84:AM87"/>
    <mergeCell ref="AD88:AD91"/>
    <mergeCell ref="AC84:AC87"/>
    <mergeCell ref="AM55:AM58"/>
    <mergeCell ref="AM59:AM63"/>
    <mergeCell ref="AM64:AM67"/>
    <mergeCell ref="AD51:AD54"/>
    <mergeCell ref="AD59:AD63"/>
    <mergeCell ref="AF51:AF54"/>
    <mergeCell ref="AF55:AF58"/>
    <mergeCell ref="AM51:AM54"/>
    <mergeCell ref="AM92:AM95"/>
    <mergeCell ref="AM97:AM100"/>
    <mergeCell ref="AM101:AM104"/>
    <mergeCell ref="AM72:AM75"/>
    <mergeCell ref="AM76:AM79"/>
    <mergeCell ref="AM80:AM83"/>
    <mergeCell ref="AM88:AM91"/>
    <mergeCell ref="AK4:AK5"/>
    <mergeCell ref="AL4:AL5"/>
    <mergeCell ref="A4:A5"/>
    <mergeCell ref="B4:B5"/>
    <mergeCell ref="AA5:AC5"/>
    <mergeCell ref="X5:Z5"/>
    <mergeCell ref="U5:W5"/>
    <mergeCell ref="AG5:AH5"/>
    <mergeCell ref="AI5:AJ5"/>
    <mergeCell ref="O5:Q5"/>
    <mergeCell ref="C4:C5"/>
    <mergeCell ref="E4:E5"/>
    <mergeCell ref="D4:D5"/>
    <mergeCell ref="AD5:AF5"/>
    <mergeCell ref="F4:AJ4"/>
    <mergeCell ref="R5:T5"/>
    <mergeCell ref="F5:H5"/>
    <mergeCell ref="I5:K5"/>
    <mergeCell ref="L5:N5"/>
    <mergeCell ref="L14:L18"/>
    <mergeCell ref="F14:F18"/>
    <mergeCell ref="B92:B95"/>
    <mergeCell ref="B64:B67"/>
    <mergeCell ref="B68:B71"/>
    <mergeCell ref="B80:B83"/>
    <mergeCell ref="B88:B91"/>
    <mergeCell ref="L46:L50"/>
    <mergeCell ref="L59:L63"/>
    <mergeCell ref="L37:L41"/>
    <mergeCell ref="B6:B9"/>
    <mergeCell ref="B10:B13"/>
    <mergeCell ref="B19:B23"/>
    <mergeCell ref="B46:B50"/>
    <mergeCell ref="B29:B32"/>
    <mergeCell ref="A46:A50"/>
    <mergeCell ref="A92:A95"/>
    <mergeCell ref="A51:A54"/>
    <mergeCell ref="A55:A58"/>
    <mergeCell ref="A59:A63"/>
    <mergeCell ref="A64:A67"/>
    <mergeCell ref="A68:A71"/>
    <mergeCell ref="A80:A83"/>
    <mergeCell ref="A88:A91"/>
    <mergeCell ref="A72:A75"/>
    <mergeCell ref="O42:O45"/>
    <mergeCell ref="O92:O95"/>
    <mergeCell ref="I46:I50"/>
    <mergeCell ref="Q33:Q36"/>
    <mergeCell ref="O46:O50"/>
    <mergeCell ref="Q92:Q95"/>
    <mergeCell ref="N42:N45"/>
    <mergeCell ref="L33:L36"/>
    <mergeCell ref="N33:N36"/>
    <mergeCell ref="L42:L45"/>
    <mergeCell ref="AL92:AL95"/>
    <mergeCell ref="K46:K50"/>
    <mergeCell ref="N46:N50"/>
    <mergeCell ref="T46:T50"/>
    <mergeCell ref="U59:U63"/>
    <mergeCell ref="W59:W63"/>
    <mergeCell ref="T92:T95"/>
    <mergeCell ref="R92:R95"/>
    <mergeCell ref="Z88:Z91"/>
    <mergeCell ref="AD92:AD95"/>
    <mergeCell ref="N92:N95"/>
    <mergeCell ref="U92:U95"/>
    <mergeCell ref="W92:W95"/>
    <mergeCell ref="N64:N67"/>
    <mergeCell ref="O64:O67"/>
    <mergeCell ref="Q64:Q67"/>
    <mergeCell ref="R68:R71"/>
    <mergeCell ref="T68:T71"/>
    <mergeCell ref="U68:U71"/>
    <mergeCell ref="W68:W71"/>
    <mergeCell ref="AF92:AF95"/>
    <mergeCell ref="AF72:AF75"/>
    <mergeCell ref="AF84:AF87"/>
    <mergeCell ref="AF88:AF91"/>
    <mergeCell ref="AD80:AD83"/>
    <mergeCell ref="AF80:AF83"/>
    <mergeCell ref="AF68:AF71"/>
    <mergeCell ref="AF76:AF79"/>
    <mergeCell ref="AD68:AD71"/>
    <mergeCell ref="N51:N54"/>
    <mergeCell ref="L55:L58"/>
    <mergeCell ref="O51:O54"/>
    <mergeCell ref="R55:R58"/>
    <mergeCell ref="Q55:Q58"/>
    <mergeCell ref="N55:N58"/>
    <mergeCell ref="O55:O58"/>
    <mergeCell ref="Q51:Q54"/>
    <mergeCell ref="N59:N63"/>
    <mergeCell ref="O59:O63"/>
    <mergeCell ref="Q59:Q63"/>
    <mergeCell ref="K59:K63"/>
    <mergeCell ref="H14:H18"/>
    <mergeCell ref="I19:I23"/>
    <mergeCell ref="K19:K23"/>
    <mergeCell ref="H19:H23"/>
    <mergeCell ref="I14:I18"/>
    <mergeCell ref="H46:H50"/>
    <mergeCell ref="H24:H28"/>
    <mergeCell ref="I24:I28"/>
    <mergeCell ref="K24:K28"/>
    <mergeCell ref="T14:T18"/>
    <mergeCell ref="N14:N18"/>
    <mergeCell ref="Q14:Q18"/>
    <mergeCell ref="R14:R18"/>
    <mergeCell ref="O14:O18"/>
    <mergeCell ref="R46:R50"/>
    <mergeCell ref="T55:T58"/>
    <mergeCell ref="T51:T54"/>
    <mergeCell ref="R51:R54"/>
    <mergeCell ref="K68:K71"/>
    <mergeCell ref="AL59:AL63"/>
    <mergeCell ref="AF64:AF67"/>
    <mergeCell ref="AL64:AL67"/>
    <mergeCell ref="AA64:AA67"/>
    <mergeCell ref="AD64:AD67"/>
    <mergeCell ref="AA59:AA63"/>
    <mergeCell ref="AC59:AC63"/>
    <mergeCell ref="R59:R63"/>
    <mergeCell ref="T59:T63"/>
    <mergeCell ref="AL68:AL71"/>
    <mergeCell ref="B72:B75"/>
    <mergeCell ref="F72:F75"/>
    <mergeCell ref="H72:H75"/>
    <mergeCell ref="I72:I75"/>
    <mergeCell ref="K72:K75"/>
    <mergeCell ref="L72:L75"/>
    <mergeCell ref="N72:N75"/>
    <mergeCell ref="O72:O75"/>
    <mergeCell ref="Q72:Q75"/>
    <mergeCell ref="T72:T75"/>
    <mergeCell ref="U72:U75"/>
    <mergeCell ref="K76:K79"/>
    <mergeCell ref="L76:L79"/>
    <mergeCell ref="N76:N79"/>
    <mergeCell ref="O76:O79"/>
    <mergeCell ref="R76:R79"/>
    <mergeCell ref="T76:T79"/>
    <mergeCell ref="U76:U79"/>
    <mergeCell ref="B76:B79"/>
    <mergeCell ref="F76:F79"/>
    <mergeCell ref="H76:H79"/>
    <mergeCell ref="R72:R75"/>
    <mergeCell ref="W72:W75"/>
    <mergeCell ref="X72:X75"/>
    <mergeCell ref="Z72:Z75"/>
    <mergeCell ref="AA72:AA75"/>
    <mergeCell ref="AL72:AL75"/>
    <mergeCell ref="AC76:AC79"/>
    <mergeCell ref="AL76:AL79"/>
    <mergeCell ref="F80:F83"/>
    <mergeCell ref="H80:H83"/>
    <mergeCell ref="I80:I83"/>
    <mergeCell ref="K80:K83"/>
    <mergeCell ref="L80:L83"/>
    <mergeCell ref="N80:N83"/>
    <mergeCell ref="O80:O83"/>
    <mergeCell ref="Q80:Q83"/>
    <mergeCell ref="W76:W79"/>
    <mergeCell ref="AL80:AL83"/>
    <mergeCell ref="R80:R83"/>
    <mergeCell ref="T80:T83"/>
    <mergeCell ref="U80:U83"/>
    <mergeCell ref="W80:W83"/>
    <mergeCell ref="X80:X83"/>
    <mergeCell ref="Z80:Z83"/>
    <mergeCell ref="AA80:AA83"/>
    <mergeCell ref="AC80:AC83"/>
    <mergeCell ref="AL84:AL87"/>
    <mergeCell ref="F88:F91"/>
    <mergeCell ref="H88:H91"/>
    <mergeCell ref="I88:I91"/>
    <mergeCell ref="K88:K91"/>
    <mergeCell ref="L88:L91"/>
    <mergeCell ref="N88:N91"/>
    <mergeCell ref="W88:W91"/>
    <mergeCell ref="W84:W87"/>
    <mergeCell ref="X84:X87"/>
    <mergeCell ref="R88:R91"/>
    <mergeCell ref="T88:T91"/>
    <mergeCell ref="AD84:AD87"/>
    <mergeCell ref="Z84:Z87"/>
    <mergeCell ref="AA84:AA87"/>
    <mergeCell ref="R84:R87"/>
    <mergeCell ref="T84:T87"/>
    <mergeCell ref="U84:U87"/>
    <mergeCell ref="U88:U91"/>
    <mergeCell ref="A97:A100"/>
    <mergeCell ref="B97:B100"/>
    <mergeCell ref="F97:F100"/>
    <mergeCell ref="H97:H100"/>
    <mergeCell ref="R97:R100"/>
    <mergeCell ref="T97:T100"/>
    <mergeCell ref="K97:K100"/>
    <mergeCell ref="L97:L100"/>
    <mergeCell ref="N97:N100"/>
    <mergeCell ref="AF97:AF100"/>
    <mergeCell ref="U97:U100"/>
    <mergeCell ref="W97:W100"/>
    <mergeCell ref="X97:X100"/>
    <mergeCell ref="Z97:Z100"/>
    <mergeCell ref="AA97:AA100"/>
    <mergeCell ref="AC97:AC100"/>
    <mergeCell ref="AD97:AD100"/>
    <mergeCell ref="AF101:AF104"/>
    <mergeCell ref="AL97:AL100"/>
    <mergeCell ref="A101:A104"/>
    <mergeCell ref="B101:B104"/>
    <mergeCell ref="H101:H104"/>
    <mergeCell ref="I101:I104"/>
    <mergeCell ref="K101:K104"/>
    <mergeCell ref="L101:L104"/>
    <mergeCell ref="N101:N104"/>
    <mergeCell ref="O101:O104"/>
    <mergeCell ref="R101:R104"/>
    <mergeCell ref="T101:T104"/>
    <mergeCell ref="U101:U104"/>
    <mergeCell ref="AL101:AL104"/>
    <mergeCell ref="W101:W104"/>
    <mergeCell ref="X101:X104"/>
    <mergeCell ref="Z101:Z104"/>
    <mergeCell ref="AA101:AA104"/>
    <mergeCell ref="AC101:AC104"/>
    <mergeCell ref="AD101:AD104"/>
    <mergeCell ref="AL105:AL125"/>
    <mergeCell ref="O105:O108"/>
    <mergeCell ref="O109:O112"/>
    <mergeCell ref="O113:O116"/>
    <mergeCell ref="O117:O120"/>
    <mergeCell ref="O121:O125"/>
    <mergeCell ref="Q105:Q108"/>
    <mergeCell ref="Q109:Q112"/>
    <mergeCell ref="Q113:Q116"/>
    <mergeCell ref="Q117:Q120"/>
    <mergeCell ref="AL10:AL13"/>
    <mergeCell ref="AL6:AL9"/>
    <mergeCell ref="X6:X9"/>
    <mergeCell ref="AA6:AA9"/>
    <mergeCell ref="Z10:Z13"/>
    <mergeCell ref="AD6:AD9"/>
    <mergeCell ref="AF6:AF9"/>
    <mergeCell ref="AF10:AF13"/>
    <mergeCell ref="AC6:AC9"/>
    <mergeCell ref="Z6:Z9"/>
    <mergeCell ref="A84:A87"/>
    <mergeCell ref="B84:B87"/>
    <mergeCell ref="F84:F87"/>
    <mergeCell ref="R6:R9"/>
    <mergeCell ref="Q6:Q9"/>
    <mergeCell ref="I6:I9"/>
    <mergeCell ref="K6:K9"/>
    <mergeCell ref="N6:N9"/>
    <mergeCell ref="H84:H87"/>
    <mergeCell ref="A76:A79"/>
    <mergeCell ref="A6:A9"/>
    <mergeCell ref="L6:L9"/>
    <mergeCell ref="O6:O9"/>
    <mergeCell ref="B37:B41"/>
    <mergeCell ref="A10:A13"/>
    <mergeCell ref="K10:K13"/>
    <mergeCell ref="K14:K18"/>
    <mergeCell ref="B14:B18"/>
    <mergeCell ref="F19:F23"/>
    <mergeCell ref="F24:F28"/>
    <mergeCell ref="K84:K87"/>
    <mergeCell ref="I113:I116"/>
    <mergeCell ref="I117:I120"/>
    <mergeCell ref="L84:L87"/>
    <mergeCell ref="I92:I95"/>
    <mergeCell ref="K92:K95"/>
    <mergeCell ref="L92:L95"/>
    <mergeCell ref="L117:L120"/>
    <mergeCell ref="F64:F67"/>
    <mergeCell ref="F68:F71"/>
    <mergeCell ref="H117:H120"/>
    <mergeCell ref="H121:H125"/>
    <mergeCell ref="F101:F104"/>
    <mergeCell ref="H68:H71"/>
    <mergeCell ref="H92:H95"/>
    <mergeCell ref="F92:F95"/>
    <mergeCell ref="F6:F9"/>
    <mergeCell ref="H6:H9"/>
    <mergeCell ref="B33:B36"/>
    <mergeCell ref="F59:F63"/>
    <mergeCell ref="B59:B63"/>
    <mergeCell ref="H59:H63"/>
    <mergeCell ref="F42:F45"/>
    <mergeCell ref="F10:F13"/>
    <mergeCell ref="B24:B28"/>
    <mergeCell ref="F51:F54"/>
    <mergeCell ref="F55:F58"/>
    <mergeCell ref="H10:H13"/>
    <mergeCell ref="I10:I13"/>
    <mergeCell ref="I97:I100"/>
    <mergeCell ref="H64:H67"/>
    <mergeCell ref="I76:I79"/>
    <mergeCell ref="I84:I87"/>
    <mergeCell ref="I68:I71"/>
    <mergeCell ref="I59:I63"/>
    <mergeCell ref="I64:I67"/>
    <mergeCell ref="Q101:Q104"/>
    <mergeCell ref="Q97:Q100"/>
    <mergeCell ref="Q84:Q87"/>
    <mergeCell ref="O84:O87"/>
    <mergeCell ref="O88:O91"/>
    <mergeCell ref="Q88:Q91"/>
    <mergeCell ref="N10:N13"/>
    <mergeCell ref="Q10:Q13"/>
    <mergeCell ref="L10:L13"/>
    <mergeCell ref="O97:O100"/>
    <mergeCell ref="Q76:Q79"/>
    <mergeCell ref="N84:N87"/>
    <mergeCell ref="L68:L71"/>
    <mergeCell ref="N68:N71"/>
    <mergeCell ref="O68:O71"/>
    <mergeCell ref="Q68:Q71"/>
    <mergeCell ref="A1:AM1"/>
    <mergeCell ref="A2:AM2"/>
    <mergeCell ref="A3:AM3"/>
    <mergeCell ref="O10:O13"/>
    <mergeCell ref="R10:R13"/>
    <mergeCell ref="T6:T9"/>
    <mergeCell ref="W6:W9"/>
    <mergeCell ref="U6:U9"/>
    <mergeCell ref="T10:T13"/>
    <mergeCell ref="W10:W13"/>
    <mergeCell ref="B128:K128"/>
    <mergeCell ref="B130:K130"/>
    <mergeCell ref="B105:B108"/>
    <mergeCell ref="B109:B112"/>
    <mergeCell ref="B113:B116"/>
    <mergeCell ref="B117:B120"/>
    <mergeCell ref="B121:B125"/>
    <mergeCell ref="H105:H108"/>
    <mergeCell ref="H109:H112"/>
    <mergeCell ref="H113:H116"/>
    <mergeCell ref="A121:A125"/>
    <mergeCell ref="F105:F108"/>
    <mergeCell ref="F109:F112"/>
    <mergeCell ref="F113:F116"/>
    <mergeCell ref="F117:F120"/>
    <mergeCell ref="F121:F125"/>
    <mergeCell ref="A105:A108"/>
    <mergeCell ref="A109:A112"/>
    <mergeCell ref="A113:A116"/>
    <mergeCell ref="A117:A120"/>
    <mergeCell ref="I121:I125"/>
    <mergeCell ref="K105:K108"/>
    <mergeCell ref="K109:K112"/>
    <mergeCell ref="K113:K116"/>
    <mergeCell ref="K117:K120"/>
    <mergeCell ref="K121:K125"/>
    <mergeCell ref="I105:I108"/>
    <mergeCell ref="I109:I112"/>
    <mergeCell ref="R113:R116"/>
    <mergeCell ref="L121:L125"/>
    <mergeCell ref="N105:N108"/>
    <mergeCell ref="N109:N112"/>
    <mergeCell ref="N113:N116"/>
    <mergeCell ref="N117:N120"/>
    <mergeCell ref="N121:N125"/>
    <mergeCell ref="L105:L108"/>
    <mergeCell ref="L109:L112"/>
    <mergeCell ref="L113:L116"/>
    <mergeCell ref="U113:U116"/>
    <mergeCell ref="Q121:Q125"/>
    <mergeCell ref="R121:R125"/>
    <mergeCell ref="T105:T108"/>
    <mergeCell ref="T109:T112"/>
    <mergeCell ref="T113:T116"/>
    <mergeCell ref="T117:T120"/>
    <mergeCell ref="T121:T125"/>
    <mergeCell ref="R105:R108"/>
    <mergeCell ref="R109:R112"/>
    <mergeCell ref="X113:X116"/>
    <mergeCell ref="R117:R120"/>
    <mergeCell ref="U121:U125"/>
    <mergeCell ref="W105:W108"/>
    <mergeCell ref="W109:W112"/>
    <mergeCell ref="W113:W116"/>
    <mergeCell ref="W117:W120"/>
    <mergeCell ref="W121:W125"/>
    <mergeCell ref="U105:U108"/>
    <mergeCell ref="U109:U112"/>
    <mergeCell ref="AA113:AA116"/>
    <mergeCell ref="U117:U120"/>
    <mergeCell ref="X121:X125"/>
    <mergeCell ref="Z105:Z108"/>
    <mergeCell ref="Z109:Z112"/>
    <mergeCell ref="Z113:Z116"/>
    <mergeCell ref="Z117:Z120"/>
    <mergeCell ref="Z121:Z125"/>
    <mergeCell ref="X105:X108"/>
    <mergeCell ref="X109:X112"/>
    <mergeCell ref="AD113:AD116"/>
    <mergeCell ref="X117:X120"/>
    <mergeCell ref="AA121:AA125"/>
    <mergeCell ref="AC105:AC108"/>
    <mergeCell ref="AC109:AC112"/>
    <mergeCell ref="AC113:AC116"/>
    <mergeCell ref="AC117:AC120"/>
    <mergeCell ref="AC121:AC125"/>
    <mergeCell ref="AA105:AA108"/>
    <mergeCell ref="AA109:AA112"/>
    <mergeCell ref="AD117:AD120"/>
    <mergeCell ref="AA117:AA120"/>
    <mergeCell ref="AD121:AD125"/>
    <mergeCell ref="AF105:AF108"/>
    <mergeCell ref="AF109:AF112"/>
    <mergeCell ref="AF113:AF116"/>
    <mergeCell ref="AF117:AF120"/>
    <mergeCell ref="AF121:AF125"/>
    <mergeCell ref="AD105:AD108"/>
    <mergeCell ref="AD109:AD112"/>
  </mergeCells>
  <printOptions/>
  <pageMargins left="0.23" right="0.16" top="0.31" bottom="0.22" header="0.24" footer="0.2"/>
  <pageSetup horizontalDpi="300" verticalDpi="300" orientation="landscape" pageOrder="overThenDown" paperSize="9" scale="63" r:id="rId1"/>
  <rowBreaks count="1" manualBreakCount="1">
    <brk id="54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ДЮСШ</cp:lastModifiedBy>
  <cp:lastPrinted>2002-03-17T09:49:06Z</cp:lastPrinted>
  <dcterms:created xsi:type="dcterms:W3CDTF">2010-05-10T16:09:01Z</dcterms:created>
  <dcterms:modified xsi:type="dcterms:W3CDTF">2002-03-17T10:22:02Z</dcterms:modified>
  <cp:category/>
  <cp:version/>
  <cp:contentType/>
  <cp:contentStatus/>
</cp:coreProperties>
</file>